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fukuoka\Downloads\"/>
    </mc:Choice>
  </mc:AlternateContent>
  <bookViews>
    <workbookView xWindow="0" yWindow="0" windowWidth="38400" windowHeight="17610"/>
  </bookViews>
  <sheets>
    <sheet name="注意点" sheetId="14" r:id="rId1"/>
    <sheet name="様式第5号" sheetId="7" r:id="rId2"/>
    <sheet name="調査票(雇用保険加入者)" sheetId="10" r:id="rId3"/>
    <sheet name="調査票(臨時労働者)" sheetId="11" r:id="rId4"/>
    <sheet name="労災保険率適用事業細目表" sheetId="13" r:id="rId5"/>
  </sheets>
  <definedNames>
    <definedName name="_xlnm.Print_Area" localSheetId="2">'調査票(雇用保険加入者)'!$A$1:$T$43</definedName>
    <definedName name="_xlnm.Print_Area" localSheetId="3">'調査票(臨時労働者)'!$A$1:$T$33</definedName>
    <definedName name="_xlnm.Print_Area" localSheetId="1">様式第5号!$B$1:$CT$57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0" l="1"/>
  <c r="BP19" i="7" s="1"/>
  <c r="E29" i="10"/>
  <c r="BB19" i="7" s="1"/>
  <c r="E31" i="11"/>
  <c r="E38" i="10" s="1"/>
  <c r="AE19" i="7" s="1"/>
  <c r="E34" i="10"/>
  <c r="BU19" i="7" s="1"/>
  <c r="E30" i="10"/>
  <c r="F31" i="11"/>
  <c r="G31" i="11"/>
  <c r="G38" i="10" s="1"/>
  <c r="AE21" i="7" s="1"/>
  <c r="H31" i="11"/>
  <c r="H38" i="10" s="1"/>
  <c r="AE22" i="7" s="1"/>
  <c r="I31" i="11"/>
  <c r="I38" i="10"/>
  <c r="AE23" i="7" s="1"/>
  <c r="J31" i="11"/>
  <c r="J38" i="10"/>
  <c r="AE24" i="7" s="1"/>
  <c r="K31" i="11"/>
  <c r="K38" i="10" s="1"/>
  <c r="AE25" i="7" s="1"/>
  <c r="L31" i="11"/>
  <c r="L38" i="10" s="1"/>
  <c r="AE26" i="7" s="1"/>
  <c r="M31" i="11"/>
  <c r="M38" i="10" s="1"/>
  <c r="AE27" i="7" s="1"/>
  <c r="N31" i="11"/>
  <c r="N38" i="10" s="1"/>
  <c r="AE28" i="7" s="1"/>
  <c r="O31" i="11"/>
  <c r="O38" i="10"/>
  <c r="AE29" i="7" s="1"/>
  <c r="P31" i="11"/>
  <c r="P38" i="10" s="1"/>
  <c r="AE30" i="7" s="1"/>
  <c r="Q31" i="11"/>
  <c r="Q38" i="10" s="1"/>
  <c r="AE31" i="7" s="1"/>
  <c r="R31" i="11"/>
  <c r="R38" i="10" s="1"/>
  <c r="AE32" i="7" s="1"/>
  <c r="S31" i="11"/>
  <c r="S38" i="10" s="1"/>
  <c r="AE33" i="7" s="1"/>
  <c r="F32" i="10"/>
  <c r="F35" i="10" s="1"/>
  <c r="G32" i="10"/>
  <c r="BP21" i="7" s="1"/>
  <c r="H32" i="10"/>
  <c r="T22" i="7"/>
  <c r="I32" i="10"/>
  <c r="BP23" i="7" s="1"/>
  <c r="J32" i="10"/>
  <c r="BP24" i="7" s="1"/>
  <c r="K32" i="10"/>
  <c r="T25" i="7" s="1"/>
  <c r="L32" i="10"/>
  <c r="BP26" i="7" s="1"/>
  <c r="M32" i="10"/>
  <c r="T27" i="7" s="1"/>
  <c r="N32" i="10"/>
  <c r="T28" i="7" s="1"/>
  <c r="O32" i="10"/>
  <c r="BP29" i="7" s="1"/>
  <c r="P32" i="10"/>
  <c r="T30" i="7" s="1"/>
  <c r="BP30" i="7"/>
  <c r="Q32" i="10"/>
  <c r="T31" i="7" s="1"/>
  <c r="R32" i="10"/>
  <c r="BP32" i="7" s="1"/>
  <c r="S32" i="10"/>
  <c r="BP33" i="7" s="1"/>
  <c r="S29" i="10"/>
  <c r="F29" i="10"/>
  <c r="BB20" i="7" s="1"/>
  <c r="G29" i="10"/>
  <c r="I21" i="7" s="1"/>
  <c r="H29" i="10"/>
  <c r="BB22" i="7" s="1"/>
  <c r="I29" i="10"/>
  <c r="I23" i="7" s="1"/>
  <c r="J29" i="10"/>
  <c r="I24" i="7" s="1"/>
  <c r="BB24" i="7"/>
  <c r="K29" i="10"/>
  <c r="I25" i="7" s="1"/>
  <c r="L29" i="10"/>
  <c r="I26" i="7" s="1"/>
  <c r="M29" i="10"/>
  <c r="BB27" i="7" s="1"/>
  <c r="M35" i="10"/>
  <c r="N29" i="10"/>
  <c r="BB28" i="7" s="1"/>
  <c r="O29" i="10"/>
  <c r="BB29" i="7" s="1"/>
  <c r="CE29" i="7" s="1"/>
  <c r="P29" i="10"/>
  <c r="P35" i="10" s="1"/>
  <c r="BB30" i="7"/>
  <c r="CE30" i="7" s="1"/>
  <c r="Q29" i="10"/>
  <c r="BB31" i="7" s="1"/>
  <c r="R29" i="10"/>
  <c r="I32" i="7" s="1"/>
  <c r="T27" i="10"/>
  <c r="T25" i="10"/>
  <c r="T7" i="11"/>
  <c r="S34" i="10"/>
  <c r="W33" i="7" s="1"/>
  <c r="T23" i="10"/>
  <c r="T22" i="10"/>
  <c r="T21" i="10"/>
  <c r="B8" i="10"/>
  <c r="B9" i="10"/>
  <c r="B10" i="10" s="1"/>
  <c r="B11" i="10" s="1"/>
  <c r="B12" i="10" s="1"/>
  <c r="B13" i="10" s="1"/>
  <c r="B14" i="10" s="1"/>
  <c r="B15" i="10" s="1"/>
  <c r="B16" i="10" s="1"/>
  <c r="B17" i="10" s="1"/>
  <c r="B18" i="10" s="1"/>
  <c r="B19" i="10" s="1"/>
  <c r="B20" i="10" s="1"/>
  <c r="B21" i="10" s="1"/>
  <c r="B22" i="10" s="1"/>
  <c r="B23" i="10" s="1"/>
  <c r="B24" i="10" s="1"/>
  <c r="B25" i="10" s="1"/>
  <c r="B27" i="10" s="1"/>
  <c r="B8" i="11"/>
  <c r="B9" i="1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T26" i="11"/>
  <c r="T27" i="11"/>
  <c r="T28" i="11"/>
  <c r="T29" i="11"/>
  <c r="T30" i="11"/>
  <c r="T21" i="11"/>
  <c r="T22" i="11"/>
  <c r="T23" i="11"/>
  <c r="T24" i="11"/>
  <c r="T25" i="11"/>
  <c r="T8" i="11"/>
  <c r="T9" i="11"/>
  <c r="T10" i="11"/>
  <c r="T11" i="11"/>
  <c r="T12" i="11"/>
  <c r="T13" i="11"/>
  <c r="T14" i="11"/>
  <c r="T15" i="11"/>
  <c r="T16" i="11"/>
  <c r="T17" i="11"/>
  <c r="T18" i="11"/>
  <c r="T19" i="11"/>
  <c r="T20" i="11"/>
  <c r="F38" i="10"/>
  <c r="AE20" i="7" s="1"/>
  <c r="E33" i="11"/>
  <c r="E40" i="10" s="1"/>
  <c r="AH19" i="7" s="1"/>
  <c r="F33" i="11"/>
  <c r="F40" i="10" s="1"/>
  <c r="AH20" i="7" s="1"/>
  <c r="G33" i="11"/>
  <c r="G40" i="10" s="1"/>
  <c r="H33" i="11"/>
  <c r="H40" i="10"/>
  <c r="AH22" i="7" s="1"/>
  <c r="I33" i="11"/>
  <c r="I40" i="10" s="1"/>
  <c r="AH23" i="7" s="1"/>
  <c r="J33" i="11"/>
  <c r="J40" i="10" s="1"/>
  <c r="AH24" i="7" s="1"/>
  <c r="K33" i="11"/>
  <c r="K40" i="10" s="1"/>
  <c r="AH25" i="7" s="1"/>
  <c r="L33" i="11"/>
  <c r="M33" i="11"/>
  <c r="M40" i="10"/>
  <c r="AH27" i="7" s="1"/>
  <c r="N33" i="11"/>
  <c r="N40" i="10"/>
  <c r="AH28" i="7" s="1"/>
  <c r="O33" i="11"/>
  <c r="O40" i="10"/>
  <c r="AH29" i="7" s="1"/>
  <c r="P33" i="11"/>
  <c r="P40" i="10"/>
  <c r="AH30" i="7"/>
  <c r="Q33" i="11"/>
  <c r="Q40" i="10" s="1"/>
  <c r="R33" i="11"/>
  <c r="R40" i="10" s="1"/>
  <c r="S33" i="11"/>
  <c r="S40" i="10" s="1"/>
  <c r="AH33" i="7" s="1"/>
  <c r="T7" i="10"/>
  <c r="T8" i="10"/>
  <c r="T9" i="10"/>
  <c r="T10" i="10"/>
  <c r="T11" i="10"/>
  <c r="T12" i="10"/>
  <c r="T13" i="10"/>
  <c r="T14" i="10"/>
  <c r="T15" i="10"/>
  <c r="T16" i="10"/>
  <c r="T17" i="10"/>
  <c r="T18" i="10"/>
  <c r="T19" i="10"/>
  <c r="T20" i="10"/>
  <c r="T24" i="10"/>
  <c r="F30" i="10"/>
  <c r="BF20" i="7" s="1"/>
  <c r="G30" i="10"/>
  <c r="BF21" i="7" s="1"/>
  <c r="L21" i="7"/>
  <c r="H30" i="10"/>
  <c r="BF22" i="7" s="1"/>
  <c r="I30" i="10"/>
  <c r="BF23" i="7" s="1"/>
  <c r="J30" i="10"/>
  <c r="L24" i="7"/>
  <c r="K30" i="10"/>
  <c r="BF25" i="7" s="1"/>
  <c r="L25" i="7"/>
  <c r="L30" i="10"/>
  <c r="L26" i="7" s="1"/>
  <c r="M30" i="10"/>
  <c r="L27" i="7" s="1"/>
  <c r="BF27" i="7"/>
  <c r="N30" i="10"/>
  <c r="L28" i="7" s="1"/>
  <c r="O30" i="10"/>
  <c r="L29" i="7" s="1"/>
  <c r="BF29" i="7"/>
  <c r="P30" i="10"/>
  <c r="L30" i="7" s="1"/>
  <c r="BF30" i="7"/>
  <c r="Q30" i="10"/>
  <c r="R30" i="10"/>
  <c r="L32" i="7" s="1"/>
  <c r="S30" i="10"/>
  <c r="L33" i="7"/>
  <c r="BF33" i="7"/>
  <c r="BP22" i="7"/>
  <c r="F34" i="10"/>
  <c r="W20" i="7"/>
  <c r="G34" i="10"/>
  <c r="W21" i="7" s="1"/>
  <c r="H34" i="10"/>
  <c r="W22" i="7"/>
  <c r="I34" i="10"/>
  <c r="W23" i="7" s="1"/>
  <c r="BU23" i="7"/>
  <c r="J34" i="10"/>
  <c r="J37" i="10" s="1"/>
  <c r="BU24" i="7"/>
  <c r="K34" i="10"/>
  <c r="BU25" i="7" s="1"/>
  <c r="W25" i="7"/>
  <c r="L34" i="10"/>
  <c r="W26" i="7" s="1"/>
  <c r="M34" i="10"/>
  <c r="BU27" i="7" s="1"/>
  <c r="CJ27" i="7" s="1"/>
  <c r="N34" i="10"/>
  <c r="BU28" i="7" s="1"/>
  <c r="O34" i="10"/>
  <c r="BU29" i="7" s="1"/>
  <c r="W29" i="7"/>
  <c r="P34" i="10"/>
  <c r="BU30" i="7" s="1"/>
  <c r="Q34" i="10"/>
  <c r="W31" i="7"/>
  <c r="R34" i="10"/>
  <c r="BU32" i="7" s="1"/>
  <c r="W32" i="7"/>
  <c r="L40" i="10"/>
  <c r="AH26" i="7" s="1"/>
  <c r="BU22" i="7"/>
  <c r="W19" i="7"/>
  <c r="BP25" i="7"/>
  <c r="T26" i="7"/>
  <c r="BP28" i="7"/>
  <c r="BP27" i="7"/>
  <c r="W30" i="7"/>
  <c r="W24" i="7"/>
  <c r="BU20" i="7"/>
  <c r="BF24" i="7"/>
  <c r="I22" i="7"/>
  <c r="H35" i="10"/>
  <c r="BB21" i="7"/>
  <c r="BU31" i="7"/>
  <c r="K37" i="10"/>
  <c r="T33" i="11" l="1"/>
  <c r="T40" i="10" s="1"/>
  <c r="K43" i="10"/>
  <c r="H37" i="10"/>
  <c r="H43" i="10" s="1"/>
  <c r="I28" i="7"/>
  <c r="CJ25" i="7"/>
  <c r="BP31" i="7"/>
  <c r="CE31" i="7" s="1"/>
  <c r="I30" i="7"/>
  <c r="T34" i="10"/>
  <c r="T32" i="7"/>
  <c r="BF26" i="7"/>
  <c r="T23" i="7"/>
  <c r="BF28" i="7"/>
  <c r="CJ28" i="7" s="1"/>
  <c r="AP23" i="7"/>
  <c r="I29" i="7"/>
  <c r="CE28" i="7"/>
  <c r="N35" i="10"/>
  <c r="N41" i="10" s="1"/>
  <c r="BU33" i="7"/>
  <c r="BB23" i="7"/>
  <c r="CE23" i="7" s="1"/>
  <c r="Q37" i="10"/>
  <c r="L22" i="7"/>
  <c r="AS22" i="7" s="1"/>
  <c r="R37" i="10"/>
  <c r="R43" i="10" s="1"/>
  <c r="BU26" i="7"/>
  <c r="CJ26" i="7" s="1"/>
  <c r="AS23" i="7"/>
  <c r="R35" i="10"/>
  <c r="BB32" i="7"/>
  <c r="CE32" i="7" s="1"/>
  <c r="F41" i="10"/>
  <c r="L23" i="7"/>
  <c r="W27" i="7"/>
  <c r="L37" i="10"/>
  <c r="Q35" i="10"/>
  <c r="CE27" i="7"/>
  <c r="AS25" i="7"/>
  <c r="O35" i="10"/>
  <c r="O41" i="10" s="1"/>
  <c r="BF31" i="7"/>
  <c r="CJ31" i="7" s="1"/>
  <c r="CE22" i="7"/>
  <c r="AS30" i="7"/>
  <c r="CJ33" i="7"/>
  <c r="BF32" i="7"/>
  <c r="CJ32" i="7" s="1"/>
  <c r="CE20" i="7"/>
  <c r="T21" i="7"/>
  <c r="E37" i="10"/>
  <c r="E43" i="10" s="1"/>
  <c r="T29" i="7"/>
  <c r="AP29" i="7" s="1"/>
  <c r="CE24" i="7"/>
  <c r="Q43" i="10"/>
  <c r="CJ23" i="7"/>
  <c r="CJ22" i="7"/>
  <c r="P37" i="10"/>
  <c r="P43" i="10" s="1"/>
  <c r="S37" i="10"/>
  <c r="S35" i="10"/>
  <c r="CE21" i="7"/>
  <c r="I20" i="7"/>
  <c r="CJ30" i="7"/>
  <c r="CJ20" i="7"/>
  <c r="T33" i="7"/>
  <c r="BP20" i="7"/>
  <c r="AS27" i="7"/>
  <c r="M37" i="10"/>
  <c r="M43" i="10" s="1"/>
  <c r="CJ24" i="7"/>
  <c r="G37" i="10"/>
  <c r="I37" i="10"/>
  <c r="L31" i="7"/>
  <c r="AS31" i="7" s="1"/>
  <c r="W28" i="7"/>
  <c r="W34" i="7" s="1"/>
  <c r="I31" i="7"/>
  <c r="BF19" i="7"/>
  <c r="BF34" i="7" s="1"/>
  <c r="T31" i="10"/>
  <c r="T37" i="10" s="1"/>
  <c r="L19" i="7"/>
  <c r="AS19" i="7" s="1"/>
  <c r="AH21" i="7"/>
  <c r="AS21" i="7" s="1"/>
  <c r="G43" i="10"/>
  <c r="AP21" i="7"/>
  <c r="H41" i="10"/>
  <c r="AP28" i="7"/>
  <c r="AH32" i="7"/>
  <c r="AS32" i="7" s="1"/>
  <c r="M41" i="10"/>
  <c r="AP26" i="7"/>
  <c r="P41" i="10"/>
  <c r="AP25" i="7"/>
  <c r="AS26" i="7"/>
  <c r="S43" i="10"/>
  <c r="AP22" i="7"/>
  <c r="AP30" i="7"/>
  <c r="AS29" i="7"/>
  <c r="AP32" i="7"/>
  <c r="AS24" i="7"/>
  <c r="I43" i="10"/>
  <c r="AS28" i="7"/>
  <c r="J43" i="10"/>
  <c r="AP31" i="7"/>
  <c r="Q41" i="10"/>
  <c r="S41" i="10"/>
  <c r="R41" i="10"/>
  <c r="L43" i="10"/>
  <c r="CE19" i="7"/>
  <c r="AS33" i="7"/>
  <c r="CJ29" i="7"/>
  <c r="T20" i="7"/>
  <c r="I35" i="10"/>
  <c r="I41" i="10" s="1"/>
  <c r="N37" i="10"/>
  <c r="N43" i="10" s="1"/>
  <c r="T24" i="7"/>
  <c r="AP24" i="7" s="1"/>
  <c r="BB25" i="7"/>
  <c r="CE25" i="7" s="1"/>
  <c r="G35" i="10"/>
  <c r="G41" i="10" s="1"/>
  <c r="F37" i="10"/>
  <c r="F43" i="10" s="1"/>
  <c r="BB26" i="7"/>
  <c r="CE26" i="7" s="1"/>
  <c r="L20" i="7"/>
  <c r="AS20" i="7" s="1"/>
  <c r="AH31" i="7"/>
  <c r="L35" i="10"/>
  <c r="L41" i="10" s="1"/>
  <c r="I19" i="7"/>
  <c r="J35" i="10"/>
  <c r="J41" i="10" s="1"/>
  <c r="O37" i="10"/>
  <c r="O43" i="10" s="1"/>
  <c r="K35" i="10"/>
  <c r="K41" i="10" s="1"/>
  <c r="T19" i="7"/>
  <c r="I33" i="7"/>
  <c r="AP33" i="7" s="1"/>
  <c r="E35" i="10"/>
  <c r="E41" i="10" s="1"/>
  <c r="I27" i="7"/>
  <c r="AP27" i="7" s="1"/>
  <c r="BU21" i="7"/>
  <c r="BU34" i="7" s="1"/>
  <c r="BB33" i="7"/>
  <c r="CE33" i="7" s="1"/>
  <c r="T43" i="10" l="1"/>
  <c r="AP20" i="7"/>
  <c r="CJ19" i="7"/>
  <c r="L34" i="7"/>
  <c r="AH34" i="7"/>
  <c r="AT34" i="7"/>
  <c r="AT35" i="7" s="1"/>
  <c r="AT37" i="7" s="1"/>
  <c r="AP19" i="7"/>
  <c r="DE38" i="7" s="1"/>
  <c r="CJ21" i="7"/>
  <c r="CK34" i="7" s="1"/>
  <c r="CK35" i="7" s="1"/>
  <c r="CK37" i="7" s="1"/>
  <c r="DE39" i="7"/>
  <c r="CE35" i="7" s="1"/>
  <c r="CE38" i="7" s="1"/>
  <c r="AP35" i="7" l="1"/>
  <c r="AP38" i="7" s="1"/>
  <c r="DG38" i="7"/>
</calcChain>
</file>

<file path=xl/sharedStrings.xml><?xml version="1.0" encoding="utf-8"?>
<sst xmlns="http://schemas.openxmlformats.org/spreadsheetml/2006/main" count="475" uniqueCount="336">
  <si>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</si>
  <si>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</si>
  <si>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</si>
  <si>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</si>
  <si>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</si>
  <si>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</si>
  <si>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</si>
  <si>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</si>
  <si>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</si>
  <si>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</si>
  <si>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</si>
  <si>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</si>
  <si>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</si>
  <si>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</si>
  <si>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</si>
  <si>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</si>
  <si>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</si>
  <si>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</si>
  <si>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</si>
  <si>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</si>
  <si>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</si>
  <si>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</si>
  <si>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</si>
  <si>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</si>
  <si>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</si>
  <si>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</si>
  <si>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</si>
  <si>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</si>
  <si>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</si>
  <si>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</si>
  <si>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</si>
  <si>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</si>
  <si>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</si>
  <si>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</si>
  <si>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</si>
  <si>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</si>
  <si>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</si>
  <si>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</si>
  <si>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</si>
  <si>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</si>
  <si>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</si>
  <si>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</si>
  <si>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a</t>
    <phoneticPr fontId="3"/>
  </si>
  <si>
    <t>b</t>
    <phoneticPr fontId="3"/>
  </si>
  <si>
    <t>10.承認された
基礎日額</t>
    <rPh sb="3" eb="5">
      <t>ショウニン</t>
    </rPh>
    <rPh sb="9" eb="11">
      <t>キソ</t>
    </rPh>
    <rPh sb="11" eb="12">
      <t>ニチ</t>
    </rPh>
    <rPh sb="12" eb="13">
      <t>ガク</t>
    </rPh>
    <phoneticPr fontId="3"/>
  </si>
  <si>
    <t>12.希望する
基礎日額</t>
    <rPh sb="3" eb="5">
      <t>キボウ</t>
    </rPh>
    <rPh sb="8" eb="10">
      <t>キソ</t>
    </rPh>
    <rPh sb="10" eb="11">
      <t>ニチ</t>
    </rPh>
    <rPh sb="11" eb="12">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</si>
  <si>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</si>
  <si>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</si>
  <si>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</si>
  <si>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昭和</t>
    <rPh sb="0" eb="2">
      <t>ショウワ</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</si>
  <si>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</si>
  <si>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</si>
  <si>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</si>
  <si>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</si>
  <si>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</si>
  <si>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1ヵ月平均
使用労働者数</t>
    <rPh sb="2" eb="3">
      <t>ゲツ</t>
    </rPh>
    <rPh sb="3" eb="5">
      <t>ヘイキン</t>
    </rPh>
    <rPh sb="6" eb="8">
      <t>シヨウ</t>
    </rPh>
    <rPh sb="8" eb="10">
      <t>ロウドウ</t>
    </rPh>
    <rPh sb="10" eb="11">
      <t>シャ</t>
    </rPh>
    <rPh sb="11" eb="12">
      <t>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</si>
  <si>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</si>
  <si>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</si>
  <si>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</si>
  <si>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</si>
  <si>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</si>
  <si>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</si>
  <si>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</si>
  <si>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</si>
  <si>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</si>
  <si>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</si>
  <si>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</si>
  <si>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</si>
  <si>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円</t>
    <phoneticPr fontId="3"/>
  </si>
  <si>
    <t>00</t>
    <phoneticPr fontId="3"/>
  </si>
  <si>
    <t>延納</t>
    <rPh sb="0" eb="2">
      <t>エンノウ</t>
    </rPh>
    <phoneticPr fontId="3"/>
  </si>
  <si>
    <t>〒</t>
    <phoneticPr fontId="3"/>
  </si>
  <si>
    <t>-</t>
    <phoneticPr fontId="3"/>
  </si>
  <si>
    <t>( （１）+（２）+（３） )</t>
    <phoneticPr fontId="3"/>
  </si>
  <si>
    <t>A</t>
    <phoneticPr fontId="3"/>
  </si>
  <si>
    <t>B</t>
    <phoneticPr fontId="3"/>
  </si>
  <si>
    <t>D</t>
    <phoneticPr fontId="3"/>
  </si>
  <si>
    <t>E</t>
    <phoneticPr fontId="3"/>
  </si>
  <si>
    <t>c</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</si>
  <si>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</si>
  <si>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</si>
  <si>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</si>
  <si>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</si>
  <si>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</si>
  <si>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</si>
  <si>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</si>
  <si>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</si>
  <si>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</si>
  <si>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</si>
  <si>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高齢</t>
    <rPh sb="0" eb="2">
      <t>コウレイ</t>
    </rPh>
    <phoneticPr fontId="3"/>
  </si>
  <si>
    <t>大正</t>
    <rPh sb="0" eb="2">
      <t>タイショウ</t>
    </rPh>
    <phoneticPr fontId="3"/>
  </si>
  <si>
    <t>丸亀商工会議所労働保険事務組合</t>
    <rPh sb="0" eb="2">
      <t>マルガメ</t>
    </rPh>
    <rPh sb="2" eb="4">
      <t>ショウコウ</t>
    </rPh>
    <rPh sb="4" eb="7">
      <t>カイギショ</t>
    </rPh>
    <rPh sb="7" eb="9">
      <t>ロウドウ</t>
    </rPh>
    <rPh sb="9" eb="11">
      <t>ホケン</t>
    </rPh>
    <rPh sb="11" eb="13">
      <t>ジム</t>
    </rPh>
    <rPh sb="13" eb="15">
      <t>クミアイ</t>
    </rPh>
    <phoneticPr fontId="3"/>
  </si>
  <si>
    <r>
      <t>　　　</t>
    </r>
    <r>
      <rPr>
        <sz val="12"/>
        <rFont val="ＭＳ Ｐゴシック"/>
        <family val="3"/>
        <charset val="128"/>
      </rPr>
      <t>賃金</t>
    </r>
  </si>
  <si>
    <t>　　　単位　　円</t>
  </si>
  <si>
    <t>年月日</t>
  </si>
  <si>
    <t>従業員氏名</t>
  </si>
  <si>
    <t>４  月</t>
  </si>
  <si>
    <t>５  月</t>
  </si>
  <si>
    <t>６  月</t>
  </si>
  <si>
    <t>７  月</t>
  </si>
  <si>
    <t>８  月</t>
  </si>
  <si>
    <t>９  月</t>
  </si>
  <si>
    <t>１０ 月</t>
  </si>
  <si>
    <t>１１ 月</t>
  </si>
  <si>
    <t>１２ 月</t>
  </si>
  <si>
    <t>１  月</t>
  </si>
  <si>
    <t>２  月</t>
  </si>
  <si>
    <t>３  月</t>
  </si>
  <si>
    <t>賞与    月</t>
  </si>
  <si>
    <t>合        　　　　計</t>
  </si>
  <si>
    <t>人数</t>
  </si>
  <si>
    <t xml:space="preserve">  労働保険番号</t>
  </si>
  <si>
    <t>事業所名</t>
  </si>
  <si>
    <t>① 雇用保険対象</t>
    <phoneticPr fontId="3"/>
  </si>
  <si>
    <t>　  被保険者数及び賃金</t>
    <phoneticPr fontId="3"/>
  </si>
  <si>
    <t>　  (賃金等の報告(1)、(5)欄へ)</t>
    <phoneticPr fontId="3"/>
  </si>
  <si>
    <t>　  人員及び支払賃金計</t>
    <phoneticPr fontId="3"/>
  </si>
  <si>
    <t>　  (賃金等の報告(2)、(6)欄へ)</t>
    <phoneticPr fontId="3"/>
  </si>
  <si>
    <t>　  賃金(賃金等の報告(7)欄へ)</t>
    <rPh sb="6" eb="8">
      <t>チンギン</t>
    </rPh>
    <rPh sb="8" eb="9">
      <t>トウ</t>
    </rPh>
    <rPh sb="10" eb="12">
      <t>ホウコク</t>
    </rPh>
    <rPh sb="15" eb="16">
      <t>ラン</t>
    </rPh>
    <phoneticPr fontId="3"/>
  </si>
  <si>
    <t xml:space="preserve"> 　 (賃金等の報告(3)欄へ)</t>
    <phoneticPr fontId="3"/>
  </si>
  <si>
    <t>　  賃金(賃金等の報告(4)欄へ)</t>
    <phoneticPr fontId="3"/>
  </si>
  <si>
    <t>業種変更前</t>
    <phoneticPr fontId="3"/>
  </si>
  <si>
    <t>（業種変更が無い時）</t>
    <phoneticPr fontId="3"/>
  </si>
  <si>
    <t>※業種変更年月</t>
    <phoneticPr fontId="3"/>
  </si>
  <si>
    <t>11.適用月数</t>
    <phoneticPr fontId="3"/>
  </si>
  <si>
    <t>確定</t>
    <rPh sb="0" eb="2">
      <t>カクテイ</t>
    </rPh>
    <phoneticPr fontId="3"/>
  </si>
  <si>
    <t>概算</t>
    <rPh sb="0" eb="2">
      <t>ガイサン</t>
    </rPh>
    <phoneticPr fontId="3"/>
  </si>
  <si>
    <t>9.特別加入者の氏名</t>
    <phoneticPr fontId="3"/>
  </si>
  <si>
    <t>No.</t>
    <phoneticPr fontId="3"/>
  </si>
  <si>
    <t>申告済概算保険料</t>
    <rPh sb="0" eb="2">
      <t>シンコク</t>
    </rPh>
    <rPh sb="2" eb="3">
      <t>ス</t>
    </rPh>
    <rPh sb="3" eb="5">
      <t>ガイサン</t>
    </rPh>
    <rPh sb="5" eb="7">
      <t>ホケン</t>
    </rPh>
    <rPh sb="7" eb="8">
      <t>リョウ</t>
    </rPh>
    <phoneticPr fontId="3"/>
  </si>
  <si>
    <t>予備欄２</t>
    <rPh sb="0" eb="2">
      <t>ヨビ</t>
    </rPh>
    <rPh sb="2" eb="3">
      <t>ラン</t>
    </rPh>
    <phoneticPr fontId="3"/>
  </si>
  <si>
    <t>7.予備欄</t>
    <phoneticPr fontId="3"/>
  </si>
  <si>
    <t>予備欄１</t>
    <rPh sb="0" eb="2">
      <t>ヨビ</t>
    </rPh>
    <rPh sb="2" eb="3">
      <t>ラン</t>
    </rPh>
    <phoneticPr fontId="3"/>
  </si>
  <si>
    <t>予備欄３</t>
    <rPh sb="0" eb="2">
      <t>ヨビ</t>
    </rPh>
    <rPh sb="2" eb="3">
      <t>ラン</t>
    </rPh>
    <phoneticPr fontId="3"/>
  </si>
  <si>
    <t>d</t>
    <phoneticPr fontId="3"/>
  </si>
  <si>
    <t>4 委託解除拠出金納付済</t>
    <rPh sb="2" eb="4">
      <t>イタク</t>
    </rPh>
    <rPh sb="4" eb="6">
      <t>カイジョ</t>
    </rPh>
    <rPh sb="6" eb="9">
      <t>キョシュツキン</t>
    </rPh>
    <rPh sb="9" eb="12">
      <t>ノウフズ</t>
    </rPh>
    <phoneticPr fontId="3"/>
  </si>
  <si>
    <t>（TEL:　0877-22-2371　）</t>
  </si>
  <si>
    <t>労災</t>
    <rPh sb="0" eb="2">
      <t>ロウサイ</t>
    </rPh>
    <phoneticPr fontId="3"/>
  </si>
  <si>
    <t>雇用</t>
    <rPh sb="0" eb="2">
      <t>コヨウ</t>
    </rPh>
    <phoneticPr fontId="3"/>
  </si>
  <si>
    <t>（業種変更後）</t>
    <rPh sb="5" eb="6">
      <t>ゴ</t>
    </rPh>
    <phoneticPr fontId="3"/>
  </si>
  <si>
    <t xml:space="preserve"> 日雇労働被保険者に支払った賃金を含
 む。なお、パートタイマー、アルバイト等
 雇用保険の被保険者とならない者を除く</t>
    <rPh sb="1" eb="3">
      <t>ヒヤトイ</t>
    </rPh>
    <rPh sb="3" eb="5">
      <t>ロウドウ</t>
    </rPh>
    <rPh sb="5" eb="9">
      <t>ヒホケンシャ</t>
    </rPh>
    <rPh sb="10" eb="12">
      <t>シハラ</t>
    </rPh>
    <rPh sb="14" eb="16">
      <t>チンギン</t>
    </rPh>
    <rPh sb="38" eb="39">
      <t>ナド</t>
    </rPh>
    <rPh sb="41" eb="43">
      <t>コヨウ</t>
    </rPh>
    <rPh sb="43" eb="45">
      <t>ホケン</t>
    </rPh>
    <rPh sb="46" eb="50">
      <t>ヒホケンシャ</t>
    </rPh>
    <rPh sb="55" eb="56">
      <t>モノ</t>
    </rPh>
    <rPh sb="57" eb="58">
      <t>ノゾ</t>
    </rPh>
    <phoneticPr fontId="3"/>
  </si>
  <si>
    <t>(6)　 役員で被保険者扱いの者</t>
    <rPh sb="5" eb="7">
      <t>ヤクイン</t>
    </rPh>
    <rPh sb="8" eb="12">
      <t>ヒホケンシャ</t>
    </rPh>
    <rPh sb="12" eb="13">
      <t>アツカ</t>
    </rPh>
    <rPh sb="15" eb="16">
      <t>モノ</t>
    </rPh>
    <phoneticPr fontId="3"/>
  </si>
  <si>
    <t xml:space="preserve"> 　給与支払等の面からみて
 　労働者的性格の強い者</t>
    <rPh sb="2" eb="7">
      <t>キュウヨシハライナド</t>
    </rPh>
    <rPh sb="8" eb="9">
      <t>メン</t>
    </rPh>
    <rPh sb="16" eb="20">
      <t>ロウドウシャテキ</t>
    </rPh>
    <rPh sb="20" eb="22">
      <t>セイカク</t>
    </rPh>
    <rPh sb="23" eb="24">
      <t>ツヨ</t>
    </rPh>
    <rPh sb="25" eb="26">
      <t>モノ</t>
    </rPh>
    <phoneticPr fontId="3"/>
  </si>
  <si>
    <t>1ヵ月平均
被保険者数</t>
    <rPh sb="2" eb="3">
      <t>ゲツ</t>
    </rPh>
    <rPh sb="3" eb="4">
      <t>ヒラ</t>
    </rPh>
    <rPh sb="6" eb="7">
      <t>ヒ</t>
    </rPh>
    <rPh sb="7" eb="9">
      <t>ホケン</t>
    </rPh>
    <rPh sb="9" eb="10">
      <t>シャ</t>
    </rPh>
    <rPh sb="10" eb="11">
      <t>スウ</t>
    </rPh>
    <phoneticPr fontId="3"/>
  </si>
  <si>
    <t>日</t>
    <phoneticPr fontId="3"/>
  </si>
  <si>
    <t>日　　</t>
    <phoneticPr fontId="3"/>
  </si>
  <si>
    <t>締切日 毎月　　　</t>
    <phoneticPr fontId="3"/>
  </si>
  <si>
    <t>支払日 毎月　　　</t>
    <phoneticPr fontId="3"/>
  </si>
  <si>
    <t>1</t>
    <phoneticPr fontId="3"/>
  </si>
  <si>
    <t>役員で労働者扱の者</t>
    <phoneticPr fontId="3"/>
  </si>
  <si>
    <t>　　　〃</t>
    <phoneticPr fontId="3"/>
  </si>
  <si>
    <t>組機様式第5号</t>
    <rPh sb="0" eb="1">
      <t>グミ</t>
    </rPh>
    <rPh sb="1" eb="2">
      <t>キ</t>
    </rPh>
    <rPh sb="2" eb="4">
      <t>ヨウシキ</t>
    </rPh>
    <rPh sb="4" eb="5">
      <t>ダイ</t>
    </rPh>
    <rPh sb="6" eb="7">
      <t>ゴウ</t>
    </rPh>
    <phoneticPr fontId="3"/>
  </si>
  <si>
    <t>「算定基礎賃金等の報告(組機様式第5号)」</t>
    <phoneticPr fontId="3"/>
  </si>
  <si>
    <t>事務組合からお送りしております「算定基礎賃金等の報告(組機様式第5号)」のとおりに次の項目を入力してください。</t>
    <rPh sb="0" eb="2">
      <t>ジム</t>
    </rPh>
    <rPh sb="2" eb="4">
      <t>クミアイ</t>
    </rPh>
    <rPh sb="7" eb="8">
      <t>オク</t>
    </rPh>
    <rPh sb="41" eb="42">
      <t>ツギ</t>
    </rPh>
    <rPh sb="43" eb="45">
      <t>コウモク</t>
    </rPh>
    <rPh sb="46" eb="48">
      <t>ニュウリョク</t>
    </rPh>
    <phoneticPr fontId="3"/>
  </si>
  <si>
    <t>・事業所名</t>
    <rPh sb="1" eb="4">
      <t>ジギョウショ</t>
    </rPh>
    <rPh sb="4" eb="5">
      <t>メイ</t>
    </rPh>
    <phoneticPr fontId="3"/>
  </si>
  <si>
    <t>・住所</t>
    <rPh sb="1" eb="3">
      <t>ジュウショ</t>
    </rPh>
    <phoneticPr fontId="3"/>
  </si>
  <si>
    <t>・事業主名</t>
    <rPh sb="1" eb="4">
      <t>ジギョウヌシ</t>
    </rPh>
    <rPh sb="4" eb="5">
      <t>メイ</t>
    </rPh>
    <phoneticPr fontId="3"/>
  </si>
  <si>
    <t>・事業場TEL</t>
    <rPh sb="1" eb="4">
      <t>ジギョウジョウ</t>
    </rPh>
    <phoneticPr fontId="3"/>
  </si>
  <si>
    <t>・労働保険番号</t>
    <rPh sb="1" eb="3">
      <t>ロウドウ</t>
    </rPh>
    <rPh sb="3" eb="5">
      <t>ホケン</t>
    </rPh>
    <rPh sb="5" eb="7">
      <t>バンゴウ</t>
    </rPh>
    <phoneticPr fontId="3"/>
  </si>
  <si>
    <t>・雇用保険事業所番号</t>
    <rPh sb="1" eb="3">
      <t>コヨウ</t>
    </rPh>
    <rPh sb="3" eb="5">
      <t>ホケン</t>
    </rPh>
    <rPh sb="5" eb="8">
      <t>ジギョウショ</t>
    </rPh>
    <rPh sb="8" eb="10">
      <t>バンゴウ</t>
    </rPh>
    <phoneticPr fontId="3"/>
  </si>
  <si>
    <t>・特別加入者のNo、氏名、承認された基礎日額、適用月数(確定/概算)、希望する基礎日額</t>
    <rPh sb="1" eb="3">
      <t>トクベツ</t>
    </rPh>
    <rPh sb="3" eb="6">
      <t>カニュウシャ</t>
    </rPh>
    <rPh sb="10" eb="12">
      <t>シメイ</t>
    </rPh>
    <rPh sb="13" eb="15">
      <t>ショウニン</t>
    </rPh>
    <rPh sb="18" eb="20">
      <t>キソ</t>
    </rPh>
    <rPh sb="20" eb="22">
      <t>ニチガク</t>
    </rPh>
    <rPh sb="23" eb="25">
      <t>テキヨウ</t>
    </rPh>
    <rPh sb="25" eb="27">
      <t>ツキスウ</t>
    </rPh>
    <rPh sb="28" eb="30">
      <t>カクテイ</t>
    </rPh>
    <rPh sb="31" eb="33">
      <t>ガイサン</t>
    </rPh>
    <rPh sb="35" eb="37">
      <t>キボウ</t>
    </rPh>
    <rPh sb="39" eb="41">
      <t>キソ</t>
    </rPh>
    <rPh sb="41" eb="43">
      <t>ニチガク</t>
    </rPh>
    <phoneticPr fontId="3"/>
  </si>
  <si>
    <t>・事業の概要(4桁の数字)</t>
    <rPh sb="1" eb="3">
      <t>ジギョウ</t>
    </rPh>
    <rPh sb="4" eb="6">
      <t>ガイヨウ</t>
    </rPh>
    <rPh sb="8" eb="9">
      <t>ケタ</t>
    </rPh>
    <rPh sb="10" eb="12">
      <t>スウジ</t>
    </rPh>
    <phoneticPr fontId="3"/>
  </si>
  <si>
    <t>・特掲事項</t>
    <rPh sb="1" eb="2">
      <t>トク</t>
    </rPh>
    <rPh sb="3" eb="5">
      <t>ジコウ</t>
    </rPh>
    <phoneticPr fontId="3"/>
  </si>
  <si>
    <t>上記１で入力した項目以外の黄色で網かけした部分に入力して下さい。</t>
    <rPh sb="0" eb="2">
      <t>ジョウキ</t>
    </rPh>
    <rPh sb="4" eb="6">
      <t>ニュウリョク</t>
    </rPh>
    <rPh sb="8" eb="10">
      <t>コウモク</t>
    </rPh>
    <rPh sb="10" eb="12">
      <t>イガイ</t>
    </rPh>
    <rPh sb="13" eb="15">
      <t>キイロ</t>
    </rPh>
    <rPh sb="16" eb="17">
      <t>アミ</t>
    </rPh>
    <rPh sb="21" eb="23">
      <t>ブブン</t>
    </rPh>
    <rPh sb="24" eb="26">
      <t>ニュウリョク</t>
    </rPh>
    <rPh sb="28" eb="29">
      <t>クダ</t>
    </rPh>
    <phoneticPr fontId="3"/>
  </si>
  <si>
    <t>・延納の申請（1.一括納付、2.分納(3回)どちらかの数字を入力してください。）</t>
    <rPh sb="1" eb="3">
      <t>エンノウ</t>
    </rPh>
    <rPh sb="4" eb="6">
      <t>シンセイ</t>
    </rPh>
    <rPh sb="9" eb="11">
      <t>イッカツ</t>
    </rPh>
    <rPh sb="11" eb="13">
      <t>ノウフ</t>
    </rPh>
    <rPh sb="16" eb="18">
      <t>ブンノウ</t>
    </rPh>
    <rPh sb="20" eb="21">
      <t>カイ</t>
    </rPh>
    <rPh sb="27" eb="29">
      <t>スウジ</t>
    </rPh>
    <rPh sb="30" eb="32">
      <t>ニュウリョク</t>
    </rPh>
    <phoneticPr fontId="3"/>
  </si>
  <si>
    <t>・新年度賃金見込額（1.前年度と同額、2.前年度と変わるどちらかの数字を入力してください。）</t>
    <rPh sb="1" eb="4">
      <t>シンネンド</t>
    </rPh>
    <rPh sb="4" eb="6">
      <t>チンギン</t>
    </rPh>
    <rPh sb="6" eb="9">
      <t>ミコミガク</t>
    </rPh>
    <rPh sb="12" eb="15">
      <t>ゼンネンド</t>
    </rPh>
    <rPh sb="16" eb="18">
      <t>ドウガク</t>
    </rPh>
    <rPh sb="21" eb="24">
      <t>ゼンネンド</t>
    </rPh>
    <rPh sb="25" eb="26">
      <t>カ</t>
    </rPh>
    <rPh sb="33" eb="35">
      <t>スウジ</t>
    </rPh>
    <rPh sb="36" eb="38">
      <t>ニュウリョク</t>
    </rPh>
    <phoneticPr fontId="3"/>
  </si>
  <si>
    <t>・報告年月日</t>
    <rPh sb="1" eb="3">
      <t>ホウコク</t>
    </rPh>
    <rPh sb="3" eb="6">
      <t>ネンガッピ</t>
    </rPh>
    <phoneticPr fontId="3"/>
  </si>
  <si>
    <t>「調査票(雇用保険加入者)」</t>
    <rPh sb="1" eb="4">
      <t>チョウサヒョウ</t>
    </rPh>
    <rPh sb="5" eb="7">
      <t>コヨウ</t>
    </rPh>
    <rPh sb="7" eb="9">
      <t>ホケン</t>
    </rPh>
    <rPh sb="9" eb="12">
      <t>カニュウシャ</t>
    </rPh>
    <phoneticPr fontId="3"/>
  </si>
  <si>
    <t>雇　入</t>
    <phoneticPr fontId="3"/>
  </si>
  <si>
    <t>　　例）1925/01/01</t>
    <rPh sb="2" eb="3">
      <t>レイ</t>
    </rPh>
    <phoneticPr fontId="3"/>
  </si>
  <si>
    <t>・</t>
    <phoneticPr fontId="3"/>
  </si>
  <si>
    <t>提出書類作成時の注意点</t>
    <rPh sb="0" eb="2">
      <t>テイシュツ</t>
    </rPh>
    <rPh sb="2" eb="4">
      <t>ショルイ</t>
    </rPh>
    <phoneticPr fontId="3"/>
  </si>
  <si>
    <t>＊併せて、お送りした「年度更新提出書類作成の手引」をご覧ください。</t>
    <rPh sb="1" eb="2">
      <t>アワ</t>
    </rPh>
    <rPh sb="6" eb="7">
      <t>オク</t>
    </rPh>
    <rPh sb="11" eb="13">
      <t>ネンド</t>
    </rPh>
    <rPh sb="13" eb="15">
      <t>コウシン</t>
    </rPh>
    <rPh sb="15" eb="17">
      <t>テイシュツ</t>
    </rPh>
    <rPh sb="17" eb="19">
      <t>ショルイ</t>
    </rPh>
    <rPh sb="19" eb="21">
      <t>サクセイ</t>
    </rPh>
    <rPh sb="22" eb="24">
      <t>テビ</t>
    </rPh>
    <rPh sb="27" eb="28">
      <t>ラン</t>
    </rPh>
    <phoneticPr fontId="3"/>
  </si>
  <si>
    <t>を賃金台帳等から月別に正確に転記してください。</t>
    <phoneticPr fontId="3"/>
  </si>
  <si>
    <t>・事業主氏名</t>
    <rPh sb="1" eb="4">
      <t>ジギョウヌシ</t>
    </rPh>
    <rPh sb="4" eb="6">
      <t>シメイ</t>
    </rPh>
    <phoneticPr fontId="3"/>
  </si>
  <si>
    <t>令和</t>
    <rPh sb="0" eb="2">
      <t>レイワ</t>
    </rPh>
    <phoneticPr fontId="3"/>
  </si>
  <si>
    <t>② 役員で労働者扱いの者</t>
    <phoneticPr fontId="3"/>
  </si>
  <si>
    <t>（①＋②）</t>
    <phoneticPr fontId="3"/>
  </si>
  <si>
    <t>③ 雇用保険被保険者数及び</t>
    <rPh sb="2" eb="4">
      <t>コヨウ</t>
    </rPh>
    <rPh sb="6" eb="11">
      <t>ヒホケンシャスウ</t>
    </rPh>
    <phoneticPr fontId="3"/>
  </si>
  <si>
    <t>（③＋④）</t>
    <phoneticPr fontId="3"/>
  </si>
  <si>
    <t>⑤ 労災保険対象労働者数及び</t>
    <phoneticPr fontId="3"/>
  </si>
  <si>
    <r>
      <rPr>
        <sz val="10.5"/>
        <rFont val="HGGothicE"/>
        <family val="3"/>
      </rPr>
      <t>事業の種類の分類</t>
    </r>
  </si>
  <si>
    <r>
      <rPr>
        <sz val="10.5"/>
        <rFont val="HGGothicE"/>
        <family val="3"/>
      </rPr>
      <t>事業の種類の番  号</t>
    </r>
  </si>
  <si>
    <r>
      <rPr>
        <sz val="10.5"/>
        <rFont val="HGGothicE"/>
        <family val="3"/>
      </rPr>
      <t>事業の種類</t>
    </r>
  </si>
  <si>
    <r>
      <rPr>
        <sz val="10.5"/>
        <rFont val="HGGothicE"/>
        <family val="3"/>
      </rPr>
      <t>事 業 の 種 類 の 細 目</t>
    </r>
  </si>
  <si>
    <r>
      <rPr>
        <sz val="10.5"/>
        <rFont val="HGGothicE"/>
        <family val="3"/>
      </rPr>
      <t>備    考</t>
    </r>
  </si>
  <si>
    <t>林　　業</t>
    <rPh sb="0" eb="1">
      <t>ハヤシ</t>
    </rPh>
    <rPh sb="3" eb="4">
      <t>ギョウ</t>
    </rPh>
    <phoneticPr fontId="3"/>
  </si>
  <si>
    <t>林        業</t>
    <phoneticPr fontId="3"/>
  </si>
  <si>
    <r>
      <t>Ａ  木材伐出業</t>
    </r>
    <r>
      <rPr>
        <sz val="10.5"/>
        <rFont val="HGGothicE"/>
        <family val="3"/>
      </rPr>
      <t xml:space="preserve">
0201  伐木、造材、集材若しくは運材の事業又はこれらに付
      随する事業
Ｂ  その他の林業
0301  植林若しくは造林の事業又はこれらに付随する事業
0302  竹の伐出業
0304  薪の切出製造若しくは木炭の製造又はこれらに付随す
      る搬出の事業
0303  その他の各種林業</t>
    </r>
    <phoneticPr fontId="3"/>
  </si>
  <si>
    <r>
      <rPr>
        <sz val="10.5"/>
        <rFont val="HGGothicE"/>
        <family val="3"/>
      </rPr>
      <t>又は</t>
    </r>
  </si>
  <si>
    <r>
      <rPr>
        <sz val="10.5"/>
        <rFont val="HGGothicE"/>
        <family val="3"/>
      </rPr>
      <t>海面漁業((12)定置網漁業又は海面魚類養殖業を除く。）</t>
    </r>
  </si>
  <si>
    <t>1101  海面において行う水産動物(貝類を除く。）の採捕の
　　　事業</t>
    <phoneticPr fontId="3"/>
  </si>
  <si>
    <r>
      <rPr>
        <sz val="10.5"/>
        <rFont val="HGGothicE"/>
        <family val="3"/>
      </rPr>
      <t>定置網漁業又は海面魚類養殖業</t>
    </r>
  </si>
  <si>
    <r>
      <rPr>
        <sz val="10.5"/>
        <rFont val="HGGothicE"/>
        <family val="3"/>
      </rPr>
      <t xml:space="preserve">1201  海面において定置網を用いて行う漁業
</t>
    </r>
    <r>
      <rPr>
        <sz val="10.5"/>
        <rFont val="HGGothicE"/>
        <family val="3"/>
      </rPr>
      <t>1202  海面において行う魚類の養殖の事業</t>
    </r>
  </si>
  <si>
    <r>
      <t>金属鉱業、</t>
    </r>
    <r>
      <rPr>
        <sz val="10.5"/>
        <rFont val="HGGothicE"/>
        <family val="3"/>
      </rPr>
      <t>非金属鉱業((23)石灰石鉱業又はドロマイト 鉱 業 を 除く。） 又は石炭鉱業</t>
    </r>
    <phoneticPr fontId="3"/>
  </si>
  <si>
    <r>
      <t xml:space="preserve">2101  金属鉱業
      金鉱、銀鉱、銅鉱、鉛鉱、蒼鉛鉱、すず鉱、アンチモ
      ニー鉱、水銀鉱、亜鉛鉱、鉄鉱、硫化鉄鉱、クローム
      鉄鉱、マンガン鉱、タングステン鉱、モリブデン鉱、
      砒鉱、ニツケル鉱、コバルト鉱、ウラン鉱又はトリウ
      ム鉱の鉱業
2102  非金属鉱業
      りん鉱、黒鉛、アスフアルト、硫黄、石膏、重晶石、
      明ばん石、ほたる石、石綿、けい石、長石、ろう石、
      滑石又は耐火粘土の鉱業
2103  無煙炭鉱業
2104  </t>
    </r>
    <r>
      <rPr>
        <sz val="10.5"/>
        <rFont val="HGGothicE"/>
        <family val="3"/>
      </rPr>
      <t>れき青炭鉱業
2105  その他の石炭鉱業</t>
    </r>
    <phoneticPr fontId="3"/>
  </si>
  <si>
    <t>(2601)砂鉱業、(2602)石炭選別業及び(2603)亜炭鉱業( 亜炭選別業を含む。） を除く。</t>
    <phoneticPr fontId="3"/>
  </si>
  <si>
    <r>
      <rPr>
        <sz val="10.5"/>
        <rFont val="HGGothicE"/>
        <family val="3"/>
      </rPr>
      <t>石灰石鉱業又はドロマイト鉱業</t>
    </r>
    <phoneticPr fontId="3"/>
  </si>
  <si>
    <r>
      <t xml:space="preserve">2301  </t>
    </r>
    <r>
      <rPr>
        <sz val="10.5"/>
        <color indexed="8"/>
        <rFont val="HGGothicE"/>
        <family val="3"/>
      </rPr>
      <t>石灰石鉱業又はドロマイト鉱業</t>
    </r>
    <phoneticPr fontId="3"/>
  </si>
  <si>
    <r>
      <rPr>
        <sz val="10.5"/>
        <rFont val="HGGothicE"/>
        <family val="3"/>
      </rPr>
      <t>原油又は天然ガス鉱業</t>
    </r>
    <phoneticPr fontId="3"/>
  </si>
  <si>
    <r>
      <t xml:space="preserve">2401  </t>
    </r>
    <r>
      <rPr>
        <sz val="10.5"/>
        <color indexed="8"/>
        <rFont val="HGGothicE"/>
        <family val="3"/>
      </rPr>
      <t>原油鉱業
2402  天然ガス鉱業又は圧縮天然ガス生産業</t>
    </r>
    <phoneticPr fontId="3"/>
  </si>
  <si>
    <r>
      <rPr>
        <sz val="10.5"/>
        <rFont val="HGGothicE"/>
        <family val="3"/>
      </rPr>
      <t>採石業</t>
    </r>
  </si>
  <si>
    <t>2501  花こう岩、せん緑岩、斑糲岩、かんらん岩、斑岩、玢
      岩、輝緑岩、粗面岩、安山岩、玄武岩、礫岩、砂岩、
      頁岩、粘板岩、ぎよう灰岩、片麻岩、蛇紋岩、結晶片
      岩、ベントナイト、酸性白土、けいそう土、陶石、雲
      母又はひる石の採取業
2502  その他の岩石又は粘土(耐火粘土を除く。）等の採取業</t>
    <phoneticPr fontId="3"/>
  </si>
  <si>
    <r>
      <rPr>
        <sz val="10.5"/>
        <rFont val="HGGothicE"/>
        <family val="3"/>
      </rPr>
      <t>(2604)砂利、砂等の採取業を除き、一貫して行う岩石又は粘土( 耐火粘土 を 除く。） の破砕等の(4901)その他の窯業又は土石製品製造業を含む。</t>
    </r>
    <phoneticPr fontId="3"/>
  </si>
  <si>
    <r>
      <rPr>
        <sz val="10.5"/>
        <rFont val="HGGothicE"/>
        <family val="3"/>
      </rPr>
      <t>その他の鉱業</t>
    </r>
  </si>
  <si>
    <r>
      <t xml:space="preserve">2601  </t>
    </r>
    <r>
      <rPr>
        <sz val="10.5"/>
        <color indexed="8"/>
        <rFont val="HGGothicE"/>
        <family val="3"/>
      </rPr>
      <t>砂鉱業
2602  石炭選別業
2603  亜炭鉱業(亜炭選別業を含む。）
2604  砂利、砂等の採取業</t>
    </r>
    <phoneticPr fontId="3"/>
  </si>
  <si>
    <r>
      <rPr>
        <sz val="10.5"/>
        <rFont val="HGGothicE"/>
        <family val="3"/>
      </rPr>
      <t>建設事業</t>
    </r>
  </si>
  <si>
    <t>水 力 発 電 施設、隧道等新設事業</t>
    <phoneticPr fontId="3"/>
  </si>
  <si>
    <r>
      <t xml:space="preserve">3101  </t>
    </r>
    <r>
      <rPr>
        <sz val="10.5"/>
        <color indexed="8"/>
        <rFont val="HGGothicE"/>
        <family val="3"/>
      </rPr>
      <t xml:space="preserve">水力発電施設新設事業
      水力発電施設の新設に関する建設事業及びこれに附帯
      して当該事業現場内において行われる事業(発電所又は
      変電所の家屋の建築事業、水力発電施設新設事業現場
      に至るまでの工事用資材の運送のための道路、鉄道又
      は軌道の建設事業、建設工事用機械以外の機械若しく
      は鉄管の組立て又はすえ付けの事業、送電線路の建設
      事業及び水力発電施設新設事業現場外における索道の
      建設事業を除く。)
3102  高えん堤新設事業
      基礎地盤から堤頂までの高さ20メートル以上のえん堤
      （フイルダムを除く。）の新設に関する建設事業及び
      これに附帯して当該事業現場内において行われる事業
      （高えん堤新設事業現場に至るまでの工事用資材の運
      送のための道路、鉄道又は軌道の建設事業、建設工事
      用機械以外の機械の組立て又はすえ付けの事業及び高
      えん堤新設事業現場外における索道の建設事業を除
      く。）
3103  隧道新設事業
      隧道の新設に関する建設事業、隧道の内面巻替えの事
      業及びこれらに附帯して当該事業現場内において行わ
      れる事業（隧道新設事業の態様をもつて行われる道
      路、鉄道、軌道、水路、煙道、建築物等の建設事業
      （推進工法による管の埋設の事業を除く。）を含み、
      内面巻立て後の隧道内において路面ほ装、砂利散布又
      は軌条の敷設を行う事業及び内面巻立て後の隧道内に
      おける建築物の建設事業を除く。）けの事業、送電線
      路の建設事業及び水力発電施設新設事業現場外におけ
      る索道の建設事業を除く。） 
3102  高えん堤新設事業
      基礎地盤から堤頂までの高さ20メートル以上のえん堤
      （フイルダムを除く。）の新設に関する建設事業及び
      これに附帯して当該事業現場内において行われる事業
      （高えん堤新設事業現場に至るまでの工事用資材の運
      送のための道路、鉄道又は軌道の建設事業、建設工事
      用機械以外の機械の組立て又はすえ付けの事業及び高
      えん堤新設事業現場外における索道の建設事業を除
      く。）
</t>
    </r>
    <phoneticPr fontId="3"/>
  </si>
  <si>
    <r>
      <t xml:space="preserve">3103  </t>
    </r>
    <r>
      <rPr>
        <sz val="10.5"/>
        <color indexed="8"/>
        <rFont val="HGGothicE"/>
        <family val="3"/>
      </rPr>
      <t>隧道新設事業
      隧道の新設に関する建設事業、隧道の内面巻替えの事
      業及びこれらに附帯して当該事業現場内において行わ
      れる事業（隧道新設事業の態様をもつて行われる道
      路、鉄道、軌道、水路、煙道、建築物等の建設事業
      （推進工法による管の埋設の事業を除く。）を含み、
      内面巻立て後の隧道内において路面ほ装、砂利散布又
      は軌条の敷設を行う事業及び内面巻立て後の隧道内に
      おける建築物の建設事業を除く。）</t>
    </r>
    <phoneticPr fontId="3"/>
  </si>
  <si>
    <t>道路新設事業</t>
    <phoneticPr fontId="3"/>
  </si>
  <si>
    <t>3201  道路の新設に関する建設事業及びこれに附帯して行わ
      れる事業</t>
    <phoneticPr fontId="3"/>
  </si>
  <si>
    <t>(3103)隧道新設事業 及 び (35)建築事業を除く。</t>
    <phoneticPr fontId="3"/>
  </si>
  <si>
    <t>ほ装工事業</t>
    <phoneticPr fontId="3"/>
  </si>
  <si>
    <r>
      <rPr>
        <sz val="10.5"/>
        <rFont val="HGGothicE"/>
        <family val="3"/>
      </rPr>
      <t xml:space="preserve">3301  道路、広場、プラツトホーム等のほ装事業
</t>
    </r>
    <r>
      <rPr>
        <sz val="10.5"/>
        <rFont val="HGGothicE"/>
        <family val="3"/>
      </rPr>
      <t xml:space="preserve">3302  砂利散布の事業
</t>
    </r>
    <r>
      <rPr>
        <sz val="10.5"/>
        <rFont val="HGGothicE"/>
        <family val="3"/>
      </rPr>
      <t>3303  広場の展圧又は芝張りの事業</t>
    </r>
  </si>
  <si>
    <r>
      <rPr>
        <sz val="10.5"/>
        <rFont val="HGGothicE"/>
        <family val="3"/>
      </rPr>
      <t>鉄道又は軌道新設事業</t>
    </r>
  </si>
  <si>
    <t>次に掲げる事業及びこれに附帯して行われる事業(建設工事用機械以外の機械の組立て又はすえ付けの事業を除く。）
3401  開さく式地下鉄道の新設に関する建設事業
3402  その他の鉄道又は軌道の新設に関する建設事業</t>
    <phoneticPr fontId="3"/>
  </si>
  <si>
    <r>
      <rPr>
        <sz val="10.5"/>
        <rFont val="HGGothicE"/>
        <family val="3"/>
      </rPr>
      <t xml:space="preserve">建 築 事 業
</t>
    </r>
    <r>
      <rPr>
        <sz val="10.5"/>
        <rFont val="HGGothicE"/>
        <family val="3"/>
      </rPr>
      <t>((38）既設建築物設備工事業を除く。）</t>
    </r>
  </si>
  <si>
    <r>
      <t xml:space="preserve">次に掲げる事業及びこれに附帯して行われる事業（建設
工事用機械以外の機械の組立て又はすえ付けの事業を除く。）
3501  鉄骨造り又は鉄骨鉄筋若しくは鉄筋コンクリート造り
      の家屋の建設事業((3103）隧道新設事業の態様をもつ
      て行われるものを除く。）
3502  木造、れんが造り、石造り、ブロツク造り等の家屋の
      建設事業
3503  橋りよう建設事業
      イ  一般橋りようの建設事業
      ロ  道路又は鉄道の鉄骨鉄筋若しくは鉄筋コンクリー
      ト  造りの高架橋の建設事業
      ハ  跨線道路橋の建設事業
      ニ  さん橋の建設事業
3504  建築物の新設に伴う設備工事業（（3507)建築物の新設
      に伴う電気の設備工事業及び（3715）さく井事業を除
      く。）
      イ  電話の設備工事業
      ロ  給水、給湯等の設備工事業ハ  衛生、消火等の設
          備工事業
      ニ  暖房、冷房、換気、乾燥、温湿度調整等の設備工
          事業
      ホ  工作物の塗装工事業
      ヘ  その他の設備工事業
3507  建築物の新設に伴う電気の設備工事業
3508  送電線路又は配電線路の建設（埋設を除く。）の事業
3505  工作物の解体（一部分を解体するもの又は当該工作物
      に使用されている資材の大部分を再度使用することを
      前提に解体するものに限る。）、移動、取りはずし又
      は撤去の事業
3506  その他の建築事業
      イ  野球場、競技場等の鉄骨造り又は鉄骨鉄筋若しく
          は鉄筋コンクリート造りのスタンドの建設事業
      ロ  たい雪覆い、雪止め柵、落石覆い、落石防止柵
          等の建設事業
      ハ  鉄塔又は跨線橋(跨線道路橋を除く。）の建設事業
      ニ  煙突、煙道、風洞等の建設事業((3103)隧道新設事
          業の態様をもつて行われるものを除く。）
      </t>
    </r>
    <r>
      <rPr>
        <sz val="10.5"/>
        <rFont val="HGGothicE"/>
        <family val="3"/>
      </rPr>
      <t>ホ  やぐら、鳥居、広告塔、タンク等の建設事業
      へ  門、塀、柵、庭園等の建設事業
      ト  炉の建設事業
      チ  通信線路又は鉄管の建設(埋設を除く。）の事業
      リ 信号機の建設事業
      ヌ  その他の各種建築事業</t>
    </r>
    <phoneticPr fontId="3"/>
  </si>
  <si>
    <r>
      <rPr>
        <sz val="10.5"/>
        <rFont val="HGGothicE"/>
        <family val="3"/>
      </rPr>
      <t>既設建築物設備工事業</t>
    </r>
  </si>
  <si>
    <t>3801  既設建築物の内部において主として行われる次に掲げ
      る事業及びこれに附帯して行われる事業（建設工事用
      機械以外の機械の組立て又はすえ付けの事業、(3802)
      既設建築物の内部において主として行われる電気の設
      備工事業及び(3715)さく井事業を除く。）
      イ  電話の設備工事業
      ロ  給水、給湯等の設備工事業ハ  衛生、消火等の設
            備工事業
      ニ  暖房、冷房、換気、乾燥、温湿度調整等の設備工
            事業
      ホ  工作物の塗装工事業へ  その他の設備工事業
3802  既設建築物の内部において主として行われる電気の設
      備工事業
3803  既設建築物における建具の取付け、床張りその他の内
      装工事業</t>
    <phoneticPr fontId="3"/>
  </si>
  <si>
    <r>
      <rPr>
        <sz val="10.5"/>
        <rFont val="HGGothicE"/>
        <family val="3"/>
      </rPr>
      <t>機械装置の組立て又はすえ付けの事業</t>
    </r>
  </si>
  <si>
    <t>次に掲げる事業及びこれに附帯して行われる事業
3601  各種機械装置の組立て又はすえ付けの事業
3602  索道建設事業</t>
    <phoneticPr fontId="3"/>
  </si>
  <si>
    <t>その他の建設事業</t>
    <phoneticPr fontId="3"/>
  </si>
  <si>
    <r>
      <t xml:space="preserve">次に掲げる事業及びこれに附帯して行われる事業
3701  えん堤の建設事業((3102)高えん堤新設事業を除く。）
3702  隧道の改修、復旧若しくは維持の事業又は推進工法に
　　　よる管の埋設の事業((3103)内面巻替えの事業を除
　　　く。）
3703  道路の改修、復旧又は維持の事業
3704  鉄道又は軌道の改修、復旧又は維持の事業
3705  河川又はその附属物の改修、復旧又は維持の事業
3706  運河若しくは水路又はこれらの附属物の建設事業
3707  貯水池、鉱毒沈澱池、プール等の建設事業
3708  </t>
    </r>
    <r>
      <rPr>
        <sz val="10.5"/>
        <rFont val="HGGothicE"/>
        <family val="3"/>
      </rPr>
      <t>水門、樋門等の建設事業
3709  砂防設備(植林のみによるものを除く。）の建設事業
3710  海岸又は港湾における防波堤、岸壁、船だまり場等の
      建設事業
3711  湖沼、河川又は海面の浚 渫、干拓又は埋立ての事業
3712  開墾、耕地整理又は敷地若しくは広場の造成の事業
      （一貫して行う(3719)造園の事業を含む。）
3719  造園の事業
3713  地下に構築する各種タンクの建設事業
3714  鉄管、コンクリート管、ケーブル、鋼材等の埋設の事
      業
3715  さく井事業
3716  工作物の解体事業 3717沈没物の引揚げ事業
3718  その他の各種建設事業</t>
    </r>
    <phoneticPr fontId="3"/>
  </si>
  <si>
    <r>
      <rPr>
        <sz val="10.5"/>
        <rFont val="HGGothicE"/>
        <family val="3"/>
      </rPr>
      <t>(33)ほ装工事業及び(3505)
工作物の解体（一部分を解体するもの又は当該工作物に使用さ
れている</t>
    </r>
    <r>
      <rPr>
        <sz val="10"/>
        <color indexed="8"/>
        <rFont val="HGGothicE"/>
        <family val="3"/>
      </rPr>
      <t>資材の大部分を再度使用することを前提に解体するものに限る。）、移動、取りはずし又は撤去の事業を除く。</t>
    </r>
    <phoneticPr fontId="3"/>
  </si>
  <si>
    <r>
      <rPr>
        <sz val="10.5"/>
        <rFont val="HGGothicE"/>
        <family val="3"/>
      </rPr>
      <t>製 造 業</t>
    </r>
  </si>
  <si>
    <r>
      <rPr>
        <sz val="10.5"/>
        <rFont val="HGGothicE"/>
        <family val="3"/>
      </rPr>
      <t>食料品製造業</t>
    </r>
  </si>
  <si>
    <r>
      <t xml:space="preserve">4101  </t>
    </r>
    <r>
      <rPr>
        <sz val="10.5"/>
        <color indexed="8"/>
        <rFont val="HGGothicE"/>
        <family val="3"/>
      </rPr>
      <t>食料品製造業
4112  たばこ等製造業</t>
    </r>
    <phoneticPr fontId="3"/>
  </si>
  <si>
    <t>繊維工業又は繊維製品製造業</t>
    <phoneticPr fontId="3"/>
  </si>
  <si>
    <t>4201  繊維工業又は繊維製品製造業</t>
    <phoneticPr fontId="3"/>
  </si>
  <si>
    <t>木材又は木製品製造業</t>
    <phoneticPr fontId="3"/>
  </si>
  <si>
    <t>4401  木材又は木製品製造業</t>
    <phoneticPr fontId="3"/>
  </si>
  <si>
    <r>
      <t>( 6 1 0 8 )</t>
    </r>
    <r>
      <rPr>
        <sz val="10"/>
        <color indexed="8"/>
        <rFont val="HGGothicE"/>
        <family val="3"/>
      </rPr>
      <t>竹、籐又はきりゆう製品製造業を除く。</t>
    </r>
    <phoneticPr fontId="3"/>
  </si>
  <si>
    <t>パルプ又は紙製造業</t>
    <phoneticPr fontId="3"/>
  </si>
  <si>
    <t>4501  パルプ又は紙製造業</t>
    <phoneticPr fontId="3"/>
  </si>
  <si>
    <t>印刷又は製本業</t>
    <phoneticPr fontId="3"/>
  </si>
  <si>
    <t>4601  印刷又は製本業</t>
    <phoneticPr fontId="3"/>
  </si>
  <si>
    <t>化学工業</t>
    <phoneticPr fontId="3"/>
  </si>
  <si>
    <t>4701  化学工業</t>
    <phoneticPr fontId="3"/>
  </si>
  <si>
    <t>(42)繊維工業又は繊維製品
製造業及び(6110)
くずゴム製品製造業 を 除く。</t>
    <phoneticPr fontId="3"/>
  </si>
  <si>
    <t>ガラス又はセメント製造業</t>
    <phoneticPr fontId="3"/>
  </si>
  <si>
    <t>4801  ガラス又はセメント製造業</t>
    <phoneticPr fontId="3"/>
  </si>
  <si>
    <t>コンクリート製造業</t>
    <phoneticPr fontId="3"/>
  </si>
  <si>
    <t>6601  コンクリート製造業</t>
    <phoneticPr fontId="3"/>
  </si>
  <si>
    <t>陶磁器製品製造業</t>
    <phoneticPr fontId="3"/>
  </si>
  <si>
    <t>6201  陶磁器製品製造業</t>
    <phoneticPr fontId="3"/>
  </si>
  <si>
    <t>その他の窯業又は土石製品製造業</t>
    <phoneticPr fontId="3"/>
  </si>
  <si>
    <t>4901  その他の窯業又は土石製品製造業</t>
    <phoneticPr fontId="3"/>
  </si>
  <si>
    <r>
      <rPr>
        <sz val="10.5"/>
        <rFont val="HGGothicE"/>
        <family val="3"/>
      </rPr>
      <t>金 属 精 錬 業 ((51)非鉄金属精錬業を除く。)</t>
    </r>
    <phoneticPr fontId="3"/>
  </si>
  <si>
    <t>5001  金属精錬業</t>
    <phoneticPr fontId="3"/>
  </si>
  <si>
    <t>一貫して行う(52)金属材料品製造業を含む。</t>
    <phoneticPr fontId="3"/>
  </si>
  <si>
    <t>非鉄金属精錬業</t>
    <phoneticPr fontId="3"/>
  </si>
  <si>
    <t>5101  非鉄金属精錬業</t>
    <phoneticPr fontId="3"/>
  </si>
  <si>
    <t>一貫して行う（52）金属材料品製造業を含む。</t>
    <phoneticPr fontId="3"/>
  </si>
  <si>
    <t>金属材料品製造業((53)鋳物業を除く。)</t>
    <phoneticPr fontId="3"/>
  </si>
  <si>
    <t>5201  金属材料品製造業</t>
    <phoneticPr fontId="3"/>
  </si>
  <si>
    <t>一貫して (50)金属精錬業又は(51)非鉄金属精錬業を行
うものを除く。</t>
    <phoneticPr fontId="3"/>
  </si>
  <si>
    <r>
      <rPr>
        <sz val="10.5"/>
        <rFont val="HGGothicE"/>
        <family val="3"/>
      </rPr>
      <t>鋳   物   業</t>
    </r>
    <phoneticPr fontId="3"/>
  </si>
  <si>
    <t>5301  鋳物業</t>
    <phoneticPr fontId="3"/>
  </si>
  <si>
    <r>
      <rPr>
        <sz val="10.5"/>
        <rFont val="HGGothicE"/>
        <family val="3"/>
      </rPr>
      <t>金属製品製造業又は金属加工業((63)洋食器、刃物、手工具又は一般金物製造業及び(55)めつき業を除く。）</t>
    </r>
    <phoneticPr fontId="3"/>
  </si>
  <si>
    <t>5401  金属製品製造業又は金属加工業</t>
    <phoneticPr fontId="3"/>
  </si>
  <si>
    <r>
      <rPr>
        <sz val="10.5"/>
        <rFont val="HGGothicE"/>
        <family val="3"/>
      </rPr>
      <t>洋食器、刃物、手工具又は一般金物製造業 ((55)めつき業を除く。）</t>
    </r>
    <phoneticPr fontId="3"/>
  </si>
  <si>
    <t>6301  洋食器、刃物、手工具又は一般金物製造業</t>
    <phoneticPr fontId="3"/>
  </si>
  <si>
    <r>
      <rPr>
        <sz val="10.5"/>
        <rFont val="HGGothicE"/>
        <family val="3"/>
      </rPr>
      <t>め つ き 業</t>
    </r>
    <phoneticPr fontId="3"/>
  </si>
  <si>
    <t>5501  めつき業</t>
    <phoneticPr fontId="3"/>
  </si>
  <si>
    <r>
      <rPr>
        <sz val="10.5"/>
        <rFont val="HGGothicE"/>
        <family val="3"/>
      </rPr>
      <t>機械器具製造業((57)電気機械器具製造業、(58)輸送用機械器具製造業、(59)船舶製造又は修理業及び（60)計量器、光学機械、時計等製 造 業 を 除く。）</t>
    </r>
    <phoneticPr fontId="3"/>
  </si>
  <si>
    <t>5601  機械器具製造業</t>
    <phoneticPr fontId="3"/>
  </si>
  <si>
    <t>電気機械器具製造業</t>
    <phoneticPr fontId="3"/>
  </si>
  <si>
    <t>5701  電気機械器具製造業</t>
    <phoneticPr fontId="3"/>
  </si>
  <si>
    <r>
      <rPr>
        <sz val="10.5"/>
        <rFont val="HGGothicE"/>
        <family val="3"/>
      </rPr>
      <t>輸 送 用 機 械器 具 製 造 業((59)船舶製造又は修理業を除く。）</t>
    </r>
    <phoneticPr fontId="3"/>
  </si>
  <si>
    <t>5801  輸送用機械器具製造業</t>
    <phoneticPr fontId="3"/>
  </si>
  <si>
    <t>船舶製造又は修理業</t>
    <phoneticPr fontId="3"/>
  </si>
  <si>
    <r>
      <t xml:space="preserve">5901  </t>
    </r>
    <r>
      <rPr>
        <sz val="10.5"/>
        <color indexed="8"/>
        <rFont val="HGGothicE"/>
        <family val="3"/>
      </rPr>
      <t>船舶製造又は修理業</t>
    </r>
    <phoneticPr fontId="3"/>
  </si>
  <si>
    <r>
      <rPr>
        <sz val="10.5"/>
        <rFont val="HGGothicE"/>
        <family val="3"/>
      </rPr>
      <t>計量器、光学機械、時計等製造業((57)電気機械器具製 造 業 を 除く。）</t>
    </r>
    <phoneticPr fontId="3"/>
  </si>
  <si>
    <r>
      <t xml:space="preserve">6001  </t>
    </r>
    <r>
      <rPr>
        <sz val="10.5"/>
        <color indexed="8"/>
        <rFont val="HGGothicE"/>
        <family val="3"/>
      </rPr>
      <t>計量器、光学機械、時計等製造業</t>
    </r>
    <phoneticPr fontId="3"/>
  </si>
  <si>
    <t>貴金属製品、装身具、皮革製品等製造業</t>
    <phoneticPr fontId="3"/>
  </si>
  <si>
    <r>
      <t xml:space="preserve">6401  </t>
    </r>
    <r>
      <rPr>
        <sz val="10.5"/>
        <color indexed="8"/>
        <rFont val="HGGothicE"/>
        <family val="3"/>
      </rPr>
      <t>貴金属製品、装身具、皮革製品等製造業</t>
    </r>
    <phoneticPr fontId="3"/>
  </si>
  <si>
    <t>その他の製造業</t>
    <phoneticPr fontId="3"/>
  </si>
  <si>
    <t>6102  ペン、ペンシルその他の事務用品又は絵画用品製造業
6104  可塑物製品製造業(購入材料によるものに限る。）
6105  漆器製造業
6107  加工紙、紙製品、紙製容器又は紙加工品製造業
6108  竹、籐又はきりゆう製品製造業
6109  わら類製品製造業
6110  くずゴム製品製造業
6115  塗装業
6116  その他の各種製造業</t>
    <phoneticPr fontId="3"/>
  </si>
  <si>
    <r>
      <rPr>
        <sz val="10.5"/>
        <rFont val="HGGothicE"/>
        <family val="3"/>
      </rPr>
      <t>運 輸 業</t>
    </r>
  </si>
  <si>
    <t>交通運輸事業</t>
    <phoneticPr fontId="3"/>
  </si>
  <si>
    <r>
      <t xml:space="preserve">7101  </t>
    </r>
    <r>
      <rPr>
        <sz val="10.5"/>
        <color indexed="8"/>
        <rFont val="HGGothicE"/>
        <family val="3"/>
      </rPr>
      <t>鉄道、軌道又は索道による旅客又は貨物の運送事業
      ((7202)貨物の積みおろし又は集配を伴う貨物の運送事
      業を除く。）
7102  自動車又は軽車両による旅客の運送事業
7104  航空機による旅客又は貨物の運送事業
7105  船舶による旅客の運送事業
7103  自動車、航空機等を使用して宣伝、広告、測量等を行
      なう事業
7106  その他の交通運輸事業</t>
    </r>
    <phoneticPr fontId="3"/>
  </si>
  <si>
    <r>
      <rPr>
        <sz val="10.5"/>
        <rFont val="HGGothicE"/>
        <family val="3"/>
      </rPr>
      <t>貨物取扱事業((73)港湾貨
物取扱事業及び(74)港湾荷役業を除く。）</t>
    </r>
    <phoneticPr fontId="3"/>
  </si>
  <si>
    <t>7201  停車場、倉庫、工場、道路等における貨物取扱いの事
      業
7202  貨物の積みおろし又は集配を伴う鉄道軌道又は索道に
      よる貨物の運送事業
7203  自動車又は軽車両による貨物の運送事業
7206  船舶による貨物の運送事業
7204  貨物の荷造り又はこん包の事業
7205  自動車により砂利その他の土石を運搬して販売する事
      業</t>
    <phoneticPr fontId="3"/>
  </si>
  <si>
    <r>
      <rPr>
        <sz val="10.5"/>
        <rFont val="HGGothicE"/>
        <family val="3"/>
      </rPr>
      <t>港湾貨物取扱事業((74)港湾荷役業を除く。）</t>
    </r>
    <phoneticPr fontId="3"/>
  </si>
  <si>
    <t>7301  港湾の上屋、倉庫等における貨物取扱いの事業
7302  はしけ又は引船による貨物の運送事業</t>
    <phoneticPr fontId="3"/>
  </si>
  <si>
    <t>一貫して (74)港湾荷役業を行うものを除く。</t>
  </si>
  <si>
    <t>港湾荷役業</t>
    <phoneticPr fontId="3"/>
  </si>
  <si>
    <t>7401  沿岸において船舶に荷を積み又は船舶から荷をおろす
      ために貨物を取り扱う事業
7402  船舶内において船舶に荷を積み又は船舶から荷をおろ
      すために貨物を取り扱う事業（一貫して行う(7 401)沿
      岸において船舶に荷を積み又は船舶から荷をおろすた
      めに貨物を取り扱う事業を含む。）</t>
    <phoneticPr fontId="3"/>
  </si>
  <si>
    <t>一貫して行う(73)港湾貨物取扱事業を含む。</t>
    <phoneticPr fontId="3"/>
  </si>
  <si>
    <t>電気、ガス、水道又は熱供給の事業</t>
    <phoneticPr fontId="3"/>
  </si>
  <si>
    <t>Ａ  電気業
8101  発電、送電、変電又は配電の事業
Ｂ  ガス業
8102  天然ガスの採取供給又はガスの製造供給の事業
8103  天然ガス又はガスの供給の事業
Ｃ  水道業
8104  上水道業
8105  下水道業
Ｄ  熱供給業
8106  熱供給業</t>
    <phoneticPr fontId="3"/>
  </si>
  <si>
    <t>農業又は海面漁業以外の漁業</t>
    <phoneticPr fontId="3"/>
  </si>
  <si>
    <t>9501  土地の耕作又は植物の栽植、栽培若しくは採取の事業
      その他の農業
9502  動物の飼育若しくは畜産の事業又は養蚕の事業
9503  水産動植物の採捕又は養殖の事業((11)海面漁業及び
      (12)定置網漁業又は海面魚類養殖業を除く。）</t>
    <phoneticPr fontId="3"/>
  </si>
  <si>
    <t>清掃、火葬又はと畜の事業</t>
    <phoneticPr fontId="3"/>
  </si>
  <si>
    <t>9101  清掃業
9102  火葬業
9103  と畜業</t>
    <phoneticPr fontId="3"/>
  </si>
  <si>
    <t>ビルメンテナンス業</t>
    <phoneticPr fontId="3"/>
  </si>
  <si>
    <t>9301  ビルの総合的な管理等の事業</t>
    <phoneticPr fontId="3"/>
  </si>
  <si>
    <t>倉庫業、警備業、消毒又は害虫駆除の事業又はゴルフ場の事業</t>
    <phoneticPr fontId="3"/>
  </si>
  <si>
    <r>
      <t xml:space="preserve">9601  </t>
    </r>
    <r>
      <rPr>
        <sz val="10.5"/>
        <color indexed="8"/>
        <rFont val="HGGothicE"/>
        <family val="3"/>
      </rPr>
      <t>倉庫業
9602  警備業
9603  消毒又は害虫駆除の事業
9606  ゴルフ場の事業</t>
    </r>
    <phoneticPr fontId="3"/>
  </si>
  <si>
    <t>通信業、放送業、新聞業又は出版業</t>
    <phoneticPr fontId="3"/>
  </si>
  <si>
    <t>9701  通信業
9702  放送業
9703  新聞業又は出版業</t>
    <phoneticPr fontId="3"/>
  </si>
  <si>
    <t>卸売業・小売業、飲食店又は宿泊業</t>
    <phoneticPr fontId="3"/>
  </si>
  <si>
    <r>
      <t xml:space="preserve">9801  </t>
    </r>
    <r>
      <rPr>
        <sz val="10.5"/>
        <color indexed="8"/>
        <rFont val="HGGothicE"/>
        <family val="3"/>
      </rPr>
      <t>卸売業・小売業
9802  飲食店
9803  宿泊業</t>
    </r>
    <phoneticPr fontId="3"/>
  </si>
  <si>
    <t>金融業、保険業又は不動産業</t>
    <phoneticPr fontId="3"/>
  </si>
  <si>
    <t>9901  金融業
9902  保険業
9903  不動産業</t>
    <phoneticPr fontId="3"/>
  </si>
  <si>
    <t>その他の各種事業</t>
    <phoneticPr fontId="3"/>
  </si>
  <si>
    <t>9411  広告、興信、紹介又は案内の事業
9412  速記、筆耕、謄写印刷又は青写真業
9418  映画の製作、演劇等の事業
9419  劇場、遊戯場その他の娯楽の事業
9420  洗たく、洗張又は染物の事業
9421  理容、美容又は浴場の事業
9422  物品賃貸業
9423  写真、物品預り等の事業
9425  教育業
9426  研究又は調査の事業
9431  医療業
9432  社会福祉又は介護事業
9433  幼稚園
9434  保育所
9435  認定こども園
9436  情報サービス業
9416  前各項に該当しない事業</t>
    <phoneticPr fontId="3"/>
  </si>
  <si>
    <t>令和６年</t>
    <rPh sb="0" eb="2">
      <t>レイワ</t>
    </rPh>
    <rPh sb="3" eb="4">
      <t>ネン</t>
    </rPh>
    <phoneticPr fontId="3"/>
  </si>
  <si>
    <t>※雇用保険非対象者</t>
    <phoneticPr fontId="3"/>
  </si>
  <si>
    <t>④ 臨時労働者(雇用保険非対象者)</t>
    <rPh sb="8" eb="12">
      <t>コヨウホケン</t>
    </rPh>
    <rPh sb="12" eb="13">
      <t>ヒ</t>
    </rPh>
    <rPh sb="13" eb="16">
      <t>タイショウシャ</t>
    </rPh>
    <phoneticPr fontId="3"/>
  </si>
  <si>
    <t>雇入年月日は西暦で入力してください。</t>
    <rPh sb="2" eb="5">
      <t>ネンガッピ</t>
    </rPh>
    <rPh sb="5" eb="7">
      <t>ネンガッピ</t>
    </rPh>
    <rPh sb="6" eb="8">
      <t>セイレキ</t>
    </rPh>
    <rPh sb="9" eb="11">
      <t>ニュウリョク</t>
    </rPh>
    <phoneticPr fontId="3"/>
  </si>
  <si>
    <t>枝番号</t>
    <phoneticPr fontId="3"/>
  </si>
  <si>
    <t>基幹末尾</t>
    <rPh sb="0" eb="2">
      <t>キカン</t>
    </rPh>
    <rPh sb="2" eb="4">
      <t>マツビ</t>
    </rPh>
    <phoneticPr fontId="3"/>
  </si>
  <si>
    <t>労働保険番号</t>
    <rPh sb="0" eb="6">
      <t>ロウドウホケンバンゴウ</t>
    </rPh>
    <phoneticPr fontId="3"/>
  </si>
  <si>
    <t>令和７年</t>
    <rPh sb="0" eb="2">
      <t>レイワ</t>
    </rPh>
    <rPh sb="3" eb="4">
      <t>ネン</t>
    </rPh>
    <phoneticPr fontId="3"/>
  </si>
  <si>
    <t>令和６年度労働保険料算定基礎賃金等の調査票(臨時労働者)</t>
    <rPh sb="0" eb="2">
      <t>レイワ</t>
    </rPh>
    <rPh sb="3" eb="5">
      <t>ネンド</t>
    </rPh>
    <rPh sb="5" eb="7">
      <t>ロウドウ</t>
    </rPh>
    <rPh sb="7" eb="10">
      <t>ホケンリョウ</t>
    </rPh>
    <rPh sb="10" eb="12">
      <t>サンテイ</t>
    </rPh>
    <rPh sb="12" eb="14">
      <t>キソ</t>
    </rPh>
    <rPh sb="14" eb="16">
      <t>チンギン</t>
    </rPh>
    <rPh sb="16" eb="17">
      <t>トウ</t>
    </rPh>
    <rPh sb="18" eb="21">
      <t>チョウサヒョウ</t>
    </rPh>
    <rPh sb="22" eb="24">
      <t>リンジ</t>
    </rPh>
    <rPh sb="24" eb="27">
      <t>ロウドウシャ</t>
    </rPh>
    <phoneticPr fontId="3"/>
  </si>
  <si>
    <t>・申告済概算保険料</t>
    <rPh sb="1" eb="3">
      <t>シンコク</t>
    </rPh>
    <rPh sb="3" eb="4">
      <t>ズ</t>
    </rPh>
    <rPh sb="4" eb="6">
      <t>ガイサン</t>
    </rPh>
    <rPh sb="6" eb="9">
      <t>ホケンリョウ</t>
    </rPh>
    <phoneticPr fontId="3"/>
  </si>
  <si>
    <t>労災保険率適用事業細目表</t>
    <phoneticPr fontId="3"/>
  </si>
  <si>
    <t>本表…一部改正〔昭和48年３月労働告15号・50年３月31号・55年２月９号・57年２月８号・58年２月15号・60年３月10号・61年３月10号・平成４年３月11号・８年３月18号・10年３月16号・15年３月113号・18年３月196号・21年７月379号・26年３月40号・27年３月143号・28年２月43号〕</t>
    <phoneticPr fontId="3"/>
  </si>
  <si>
    <t>漁　　業</t>
    <rPh sb="0" eb="1">
      <t>リョウ</t>
    </rPh>
    <rPh sb="3" eb="4">
      <t>ギョウ</t>
    </rPh>
    <phoneticPr fontId="3"/>
  </si>
  <si>
    <t>鉱　　業</t>
    <rPh sb="3" eb="4">
      <t>ギョウ</t>
    </rPh>
    <phoneticPr fontId="3"/>
  </si>
  <si>
    <t>その他の
事業</t>
    <phoneticPr fontId="3"/>
  </si>
  <si>
    <t>電気、ガス、水道又は熱供給の事業</t>
    <phoneticPr fontId="3"/>
  </si>
  <si>
    <t>厚生労働省告示第16号</t>
    <phoneticPr fontId="3"/>
  </si>
  <si>
    <t>（平成２８年４月１日 改正）</t>
    <phoneticPr fontId="3"/>
  </si>
  <si>
    <t>「調査票(臨時労働者)」</t>
    <rPh sb="1" eb="4">
      <t>チョウサヒョウ</t>
    </rPh>
    <rPh sb="5" eb="10">
      <t>リンジロウドウシャ</t>
    </rPh>
    <phoneticPr fontId="3"/>
  </si>
  <si>
    <t>令和６年度労働保険料算定基礎賃金等の調査票</t>
    <phoneticPr fontId="3"/>
  </si>
  <si>
    <t>＊雇用保険加入対象外のアルバイト・パート従業員等がいる場合は、「調査票(臨時労働者)」のシートへ入力して下さい。</t>
    <rPh sb="1" eb="5">
      <t>コヨウホケン</t>
    </rPh>
    <rPh sb="5" eb="7">
      <t>カニュウ</t>
    </rPh>
    <rPh sb="7" eb="10">
      <t>タイショウガイ</t>
    </rPh>
    <rPh sb="20" eb="23">
      <t>ジュウギョウイン</t>
    </rPh>
    <rPh sb="23" eb="24">
      <t>トウ</t>
    </rPh>
    <rPh sb="27" eb="29">
      <t>バアイ</t>
    </rPh>
    <rPh sb="32" eb="35">
      <t>チョウサヒョウ</t>
    </rPh>
    <rPh sb="36" eb="41">
      <t>リンジロウドウシャ</t>
    </rPh>
    <rPh sb="48" eb="50">
      <t>ニュウリョク</t>
    </rPh>
    <rPh sb="52" eb="53">
      <t>クダ</t>
    </rPh>
    <phoneticPr fontId="3"/>
  </si>
  <si>
    <t>＊雇用保険加入従業員は、「調査票(雇用保険加入者)」のシートへ入力して下さい。</t>
    <rPh sb="1" eb="5">
      <t>コヨウホケン</t>
    </rPh>
    <rPh sb="5" eb="7">
      <t>カニュウ</t>
    </rPh>
    <rPh sb="7" eb="10">
      <t>ジュウギョウイン</t>
    </rPh>
    <rPh sb="13" eb="16">
      <t>チョウサヒョウ</t>
    </rPh>
    <rPh sb="17" eb="19">
      <t>コヨウ</t>
    </rPh>
    <rPh sb="19" eb="21">
      <t>ホケン</t>
    </rPh>
    <rPh sb="21" eb="24">
      <t>カニュウシャ</t>
    </rPh>
    <rPh sb="31" eb="33">
      <t>ニュウリョク</t>
    </rPh>
    <rPh sb="35" eb="36">
      <t>クダ</t>
    </rPh>
    <phoneticPr fontId="3"/>
  </si>
  <si>
    <r>
      <t>※すべての労働者に対して毎年4月1日から翌年3月31日までに支払うことが確定した賃金</t>
    </r>
    <r>
      <rPr>
        <b/>
        <sz val="11"/>
        <color rgb="FFFF0000"/>
        <rFont val="ＭＳ Ｐゴシック"/>
        <family val="3"/>
        <charset val="128"/>
      </rPr>
      <t>（3月中に賃金締切日があり、4月1日以降に支払うこととなっている賃金は3月分として記入。）</t>
    </r>
    <phoneticPr fontId="3"/>
  </si>
  <si>
    <r>
      <t>　※シート５枚目、もしくは、お送りした資料のＱＲコードから</t>
    </r>
    <r>
      <rPr>
        <b/>
        <sz val="10"/>
        <color rgb="FFFF0000"/>
        <rFont val="ＭＳ Ｐゴシック"/>
        <family val="3"/>
        <charset val="128"/>
      </rPr>
      <t>「労災保険率適用事業細目表」</t>
    </r>
    <r>
      <rPr>
        <sz val="10"/>
        <rFont val="ＭＳ Ｐゴシック"/>
        <family val="3"/>
        <charset val="128"/>
      </rPr>
      <t>をご確認の上、現在の事業の種類とかけ離れている場合はご連絡ください。</t>
    </r>
    <rPh sb="6" eb="8">
      <t>マイメ</t>
    </rPh>
    <rPh sb="15" eb="16">
      <t>オク</t>
    </rPh>
    <rPh sb="19" eb="21">
      <t>シリョウ</t>
    </rPh>
    <rPh sb="30" eb="32">
      <t>ロウサイ</t>
    </rPh>
    <rPh sb="32" eb="34">
      <t>ホケン</t>
    </rPh>
    <rPh sb="34" eb="35">
      <t>リツ</t>
    </rPh>
    <rPh sb="35" eb="37">
      <t>テキヨウ</t>
    </rPh>
    <rPh sb="37" eb="39">
      <t>ジギョウ</t>
    </rPh>
    <rPh sb="39" eb="41">
      <t>サイモク</t>
    </rPh>
    <rPh sb="41" eb="42">
      <t>ヒョウ</t>
    </rPh>
    <rPh sb="45" eb="47">
      <t>カクニン</t>
    </rPh>
    <rPh sb="48" eb="49">
      <t>ウエ</t>
    </rPh>
    <rPh sb="50" eb="52">
      <t>ゲンザイ</t>
    </rPh>
    <rPh sb="53" eb="55">
      <t>ジギョウ</t>
    </rPh>
    <rPh sb="56" eb="58">
      <t>シュルイ</t>
    </rPh>
    <rPh sb="61" eb="62">
      <t>ハナ</t>
    </rPh>
    <rPh sb="66" eb="68">
      <t>バアイ</t>
    </rPh>
    <rPh sb="70" eb="72">
      <t>レンラク</t>
    </rPh>
    <phoneticPr fontId="3"/>
  </si>
  <si>
    <t>このシートには雇用保険加入者以外のアルバイト・パート従業員等（臨時労働者）の賃金等を入力してください。</t>
    <rPh sb="7" eb="9">
      <t>コヨウ</t>
    </rPh>
    <rPh sb="9" eb="11">
      <t>ホケン</t>
    </rPh>
    <rPh sb="11" eb="14">
      <t>カニュウシャ</t>
    </rPh>
    <rPh sb="14" eb="16">
      <t>イガイ</t>
    </rPh>
    <rPh sb="26" eb="29">
      <t>ジュウギョウイン</t>
    </rPh>
    <rPh sb="29" eb="30">
      <t>トウ</t>
    </rPh>
    <rPh sb="31" eb="33">
      <t>リンジ</t>
    </rPh>
    <rPh sb="33" eb="36">
      <t>ロウドウシャ</t>
    </rPh>
    <rPh sb="38" eb="40">
      <t>チンギン</t>
    </rPh>
    <rPh sb="40" eb="41">
      <t>トウ</t>
    </rPh>
    <rPh sb="42" eb="44">
      <t>ニュウリョク</t>
    </rPh>
    <phoneticPr fontId="3"/>
  </si>
  <si>
    <t>このシートには雇用保険加入者(アルバイト・パート従業員等で雇用保険に加入している者を含む)の賃金等を入力してください。</t>
    <rPh sb="7" eb="9">
      <t>コヨウ</t>
    </rPh>
    <rPh sb="9" eb="11">
      <t>ホケン</t>
    </rPh>
    <rPh sb="11" eb="14">
      <t>カニュウシャ</t>
    </rPh>
    <rPh sb="24" eb="27">
      <t>ジュウギョウイン</t>
    </rPh>
    <rPh sb="27" eb="28">
      <t>ナド</t>
    </rPh>
    <rPh sb="29" eb="31">
      <t>コヨウ</t>
    </rPh>
    <rPh sb="31" eb="33">
      <t>ホケン</t>
    </rPh>
    <rPh sb="34" eb="36">
      <t>カニュウ</t>
    </rPh>
    <rPh sb="40" eb="41">
      <t>モノ</t>
    </rPh>
    <rPh sb="42" eb="43">
      <t>フク</t>
    </rPh>
    <rPh sb="46" eb="48">
      <t>チンギン</t>
    </rPh>
    <rPh sb="48" eb="49">
      <t>トウ</t>
    </rPh>
    <rPh sb="50" eb="52">
      <t>ニュウリョク</t>
    </rPh>
    <phoneticPr fontId="3"/>
  </si>
  <si>
    <r>
      <t>　　※</t>
    </r>
    <r>
      <rPr>
        <b/>
        <u/>
        <sz val="10"/>
        <color rgb="FFFF0000"/>
        <rFont val="ＭＳ Ｐゴシック"/>
        <family val="3"/>
        <charset val="128"/>
      </rPr>
      <t>賃金見込額が2倍以上または半分以下の変動が見込まれる場合は</t>
    </r>
    <r>
      <rPr>
        <b/>
        <sz val="10"/>
        <color rgb="FFFF0000"/>
        <rFont val="ＭＳ Ｐゴシック"/>
        <family val="3"/>
        <charset val="128"/>
      </rPr>
      <t>「2.前年度と変わる」を入力し、その見込額を千円単位で入力してください。</t>
    </r>
    <rPh sb="3" eb="5">
      <t>チンギン</t>
    </rPh>
    <rPh sb="5" eb="8">
      <t>ミコミガク</t>
    </rPh>
    <rPh sb="10" eb="13">
      <t>バイイジョウ</t>
    </rPh>
    <rPh sb="16" eb="18">
      <t>ハンブン</t>
    </rPh>
    <rPh sb="18" eb="20">
      <t>イカ</t>
    </rPh>
    <rPh sb="21" eb="23">
      <t>ヘンドウ</t>
    </rPh>
    <rPh sb="24" eb="26">
      <t>ミコ</t>
    </rPh>
    <rPh sb="29" eb="31">
      <t>バアイ</t>
    </rPh>
    <rPh sb="35" eb="38">
      <t>ゼンネンド</t>
    </rPh>
    <rPh sb="39" eb="40">
      <t>カ</t>
    </rPh>
    <rPh sb="44" eb="46">
      <t>ニュウリョク</t>
    </rPh>
    <rPh sb="50" eb="53">
      <t>ミコミガク</t>
    </rPh>
    <rPh sb="54" eb="56">
      <t>センエン</t>
    </rPh>
    <rPh sb="56" eb="58">
      <t>タンイ</t>
    </rPh>
    <rPh sb="59" eb="61">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</si>
</sst>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
  </numFmts>
  <fonts count="48">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11"/>
      <name val="ＭＳ Ｐ明朝"/>
      <family val="1"/>
      <charset val="128"/>
    </font>
    <font>
      <b/>
      <sz val="6"/>
      <name val="ＭＳ Ｐ明朝"/>
      <family val="1"/>
      <charset val="128"/>
    </font>
    <font>
      <sz val="10"/>
      <name val="HG丸ｺﾞｼｯｸM-PRO"/>
      <family val="3"/>
      <charset val="128"/>
    </font>
    <font>
      <sz val="9"/>
      <name val="HG丸ｺﾞｼｯｸM-PRO"/>
      <family val="3"/>
      <charset val="128"/>
    </font>
    <font>
      <sz val="6"/>
      <name val="HG丸ｺﾞｼｯｸM-PRO"/>
      <family val="3"/>
      <charset val="128"/>
    </font>
    <font>
      <sz val="12"/>
      <name val="ＭＳ Ｐゴシック"/>
      <family val="3"/>
      <charset val="128"/>
    </font>
    <font>
      <sz val="7"/>
      <name val="ＭＳ Ｐ明朝"/>
      <family val="1"/>
      <charset val="128"/>
    </font>
    <font>
      <sz val="10"/>
      <name val="ＭＳ Ｐゴシック"/>
      <family val="3"/>
      <charset val="128"/>
    </font>
    <font>
      <b/>
      <u/>
      <sz val="14"/>
      <name val="ＭＳ Ｐゴシック"/>
      <family val="3"/>
      <charset val="128"/>
    </font>
    <font>
      <b/>
      <u/>
      <sz val="11"/>
      <name val="ＭＳ Ｐゴシック"/>
      <family val="3"/>
      <charset val="128"/>
    </font>
    <font>
      <b/>
      <sz val="11"/>
      <name val="ＭＳ Ｐゴシック"/>
      <family val="3"/>
      <charset val="128"/>
    </font>
    <font>
      <sz val="8"/>
      <name val="ＭＳ 明朝"/>
      <family val="1"/>
      <charset val="128"/>
    </font>
    <font>
      <sz val="5"/>
      <name val="ＭＳ ゴシック"/>
      <family val="3"/>
      <charset val="128"/>
    </font>
    <font>
      <sz val="11"/>
      <name val="ＭＳ 明朝"/>
      <family val="1"/>
      <charset val="128"/>
    </font>
    <font>
      <sz val="6"/>
      <name val="ＭＳ 明朝"/>
      <family val="1"/>
      <charset val="128"/>
    </font>
    <font>
      <sz val="10"/>
      <name val="ＭＳ 明朝"/>
      <family val="1"/>
      <charset val="128"/>
    </font>
    <font>
      <sz val="11.5"/>
      <name val="ＭＳ Ｐ明朝"/>
      <family val="1"/>
      <charset val="128"/>
    </font>
    <font>
      <b/>
      <sz val="18"/>
      <name val="ＭＳ Ｐ明朝"/>
      <family val="1"/>
      <charset val="128"/>
    </font>
    <font>
      <sz val="7.5"/>
      <name val="ＭＳ Ｐ明朝"/>
      <family val="1"/>
      <charset val="128"/>
    </font>
    <font>
      <sz val="7.5"/>
      <name val="ＭＳ 明朝"/>
      <family val="1"/>
      <charset val="128"/>
    </font>
    <font>
      <b/>
      <sz val="14"/>
      <name val="ＭＳ Ｐゴシック"/>
      <family val="3"/>
      <charset val="128"/>
    </font>
    <font>
      <b/>
      <sz val="12"/>
      <name val="ＭＳ Ｐゴシック"/>
      <family val="3"/>
      <charset val="128"/>
    </font>
    <font>
      <sz val="14"/>
      <name val="ＭＳ Ｐゴシック"/>
      <family val="3"/>
      <charset val="128"/>
    </font>
    <font>
      <b/>
      <sz val="18"/>
      <name val="ＭＳ Ｐゴシック"/>
      <family val="3"/>
      <charset val="128"/>
    </font>
    <font>
      <sz val="10"/>
      <color indexed="8"/>
      <name val="HGGothicE"/>
      <family val="3"/>
    </font>
    <font>
      <sz val="14"/>
      <name val="HGGothicE"/>
      <family val="3"/>
    </font>
    <font>
      <sz val="10.5"/>
      <name val="HGGothicE"/>
      <family val="3"/>
    </font>
    <font>
      <sz val="10.5"/>
      <color indexed="8"/>
      <name val="HGGothicE"/>
      <family val="3"/>
    </font>
    <font>
      <b/>
      <sz val="14"/>
      <color rgb="FFFF0000"/>
      <name val="ＭＳ Ｐゴシック"/>
      <family val="3"/>
      <charset val="128"/>
    </font>
    <font>
      <b/>
      <sz val="11"/>
      <color rgb="FFFF0000"/>
      <name val="ＭＳ Ｐゴシック"/>
      <family val="3"/>
      <charset val="128"/>
    </font>
    <font>
      <sz val="10.5"/>
      <color rgb="FF000000"/>
      <name val="HGGothicE"/>
      <family val="3"/>
    </font>
    <font>
      <sz val="10"/>
      <color rgb="FF000000"/>
      <name val="HGGothicE"/>
      <family val="3"/>
    </font>
    <font>
      <sz val="7.5"/>
      <name val="ＭＳ Ｐゴシック"/>
      <family val="3"/>
      <charset val="128"/>
    </font>
    <font>
      <sz val="9"/>
      <name val="HGGothicE"/>
      <family val="3"/>
    </font>
    <font>
      <b/>
      <sz val="10"/>
      <color rgb="FFFF0000"/>
      <name val="ＭＳ Ｐゴシック"/>
      <family val="3"/>
      <charset val="128"/>
    </font>
    <font>
      <b/>
      <u/>
      <sz val="10"/>
      <color rgb="FFFF000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FFFF9B"/>
        <bgColor indexed="64"/>
      </patternFill>
    </fill>
  </fills>
  <borders count="130">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hair">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thin">
        <color indexed="64"/>
      </bottom>
      <diagonal/>
    </border>
    <border diagonalUp="1">
      <left style="medium">
        <color indexed="64"/>
      </left>
      <right/>
      <top style="thin">
        <color indexed="64"/>
      </top>
      <bottom/>
      <diagonal style="thin">
        <color indexed="64"/>
      </diagonal>
    </border>
    <border diagonalUp="1">
      <left/>
      <right style="hair">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hair">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bottom style="medium">
        <color indexed="64"/>
      </bottom>
      <diagonal style="thin">
        <color indexed="64"/>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rgb="FF000000"/>
      </left>
      <right/>
      <top style="thin">
        <color rgb="FF000000"/>
      </top>
      <bottom/>
      <diagonal/>
    </border>
    <border>
      <left/>
      <right style="thin">
        <color rgb="FF000000"/>
      </right>
      <top/>
      <bottom/>
      <diagonal/>
    </border>
    <border>
      <left style="thin">
        <color indexed="64"/>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indexed="64"/>
      </right>
      <top style="thin">
        <color indexed="64"/>
      </top>
      <bottom style="medium">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14">
    <xf numFmtId="0" fontId="0" fillId="0" borderId="0" xfId="0">
      <alignment vertical="center"/>
    </xf>
    <xf numFmtId="0" fontId="2"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0" xfId="0" applyFont="1" applyAlignment="1">
      <alignment horizontal="center" vertical="center"/>
    </xf>
    <xf numFmtId="0" fontId="4" fillId="0" borderId="3" xfId="0" applyFont="1" applyBorder="1">
      <alignment vertical="center"/>
    </xf>
    <xf numFmtId="0" fontId="6" fillId="0" borderId="4"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7" fillId="0" borderId="0" xfId="0" applyFont="1" applyAlignment="1">
      <alignment vertical="center" wrapText="1"/>
    </xf>
    <xf numFmtId="0" fontId="7" fillId="0" borderId="0" xfId="0" applyFont="1">
      <alignment vertical="center"/>
    </xf>
    <xf numFmtId="0" fontId="4" fillId="0" borderId="10" xfId="0" applyFont="1" applyBorder="1">
      <alignment vertical="center"/>
    </xf>
    <xf numFmtId="0" fontId="4" fillId="0" borderId="11" xfId="0" applyFont="1" applyBorder="1">
      <alignment vertical="center"/>
    </xf>
    <xf numFmtId="0" fontId="9" fillId="0" borderId="12" xfId="0" applyFont="1" applyBorder="1" applyAlignment="1">
      <alignment vertical="top"/>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9" fillId="0" borderId="17" xfId="0" applyFont="1" applyBorder="1" applyAlignment="1">
      <alignment vertical="top"/>
    </xf>
    <xf numFmtId="0" fontId="8" fillId="0" borderId="18" xfId="0" applyFont="1" applyBorder="1" applyAlignment="1"/>
    <xf numFmtId="0" fontId="8" fillId="0" borderId="19" xfId="0" applyFont="1" applyBorder="1" applyAlignment="1"/>
    <xf numFmtId="0" fontId="5" fillId="0" borderId="0" xfId="0" applyFont="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pplyAlignment="1">
      <alignment vertical="top"/>
    </xf>
    <xf numFmtId="0" fontId="4" fillId="0" borderId="19" xfId="0" applyFont="1" applyBorder="1">
      <alignment vertical="center"/>
    </xf>
    <xf numFmtId="0" fontId="4" fillId="0" borderId="23" xfId="0" applyFont="1" applyBorder="1">
      <alignment vertical="center"/>
    </xf>
    <xf numFmtId="49" fontId="2" fillId="0" borderId="24" xfId="0" applyNumberFormat="1" applyFont="1" applyBorder="1" applyAlignment="1">
      <alignment horizontal="right" vertical="center" shrinkToFit="1"/>
    </xf>
    <xf numFmtId="0" fontId="4" fillId="0" borderId="25" xfId="0" applyFont="1" applyBorder="1">
      <alignment vertical="center"/>
    </xf>
    <xf numFmtId="0" fontId="4" fillId="0" borderId="18" xfId="0" applyFont="1" applyBorder="1">
      <alignment vertical="center"/>
    </xf>
    <xf numFmtId="0" fontId="4" fillId="0" borderId="23" xfId="0" applyFont="1" applyBorder="1" applyAlignment="1">
      <alignment horizontal="right" vertical="center"/>
    </xf>
    <xf numFmtId="0" fontId="4" fillId="0" borderId="26" xfId="0" applyFont="1" applyBorder="1">
      <alignment vertical="center"/>
    </xf>
    <xf numFmtId="0" fontId="14" fillId="0" borderId="27" xfId="0" applyFont="1" applyBorder="1" applyAlignment="1">
      <alignment vertical="center" shrinkToFit="1"/>
    </xf>
    <xf numFmtId="38" fontId="7" fillId="0" borderId="1" xfId="1" applyFont="1" applyFill="1" applyBorder="1" applyAlignment="1" applyProtection="1">
      <alignment vertical="center"/>
    </xf>
    <xf numFmtId="0" fontId="2" fillId="0" borderId="28" xfId="0" applyFont="1" applyBorder="1" applyAlignment="1">
      <alignment horizontal="center" vertical="top"/>
    </xf>
    <xf numFmtId="0" fontId="4" fillId="0" borderId="24" xfId="0" applyFont="1" applyBorder="1">
      <alignment vertical="center"/>
    </xf>
    <xf numFmtId="0" fontId="4" fillId="0" borderId="29" xfId="0" applyFont="1" applyBorder="1">
      <alignment vertical="center"/>
    </xf>
    <xf numFmtId="0" fontId="11" fillId="0" borderId="15" xfId="0" applyFont="1" applyBorder="1" applyAlignment="1">
      <alignment horizontal="center" vertical="top"/>
    </xf>
    <xf numFmtId="0" fontId="11" fillId="0" borderId="30" xfId="0" applyFont="1" applyBorder="1" applyAlignment="1">
      <alignment horizontal="center" vertical="top"/>
    </xf>
    <xf numFmtId="0" fontId="11" fillId="0" borderId="22" xfId="0" applyFont="1" applyBorder="1" applyAlignment="1">
      <alignment horizontal="right" vertical="top"/>
    </xf>
    <xf numFmtId="0" fontId="11" fillId="0" borderId="19" xfId="0" applyFont="1" applyBorder="1" applyAlignment="1">
      <alignment horizontal="right" vertical="top"/>
    </xf>
    <xf numFmtId="0" fontId="11" fillId="0" borderId="23" xfId="0" applyFont="1" applyBorder="1" applyAlignment="1">
      <alignment horizontal="right" vertical="top"/>
    </xf>
    <xf numFmtId="0" fontId="11" fillId="0" borderId="1" xfId="0" applyFont="1" applyBorder="1" applyAlignment="1">
      <alignment vertical="top"/>
    </xf>
    <xf numFmtId="0" fontId="11" fillId="0" borderId="23" xfId="0" applyFont="1" applyBorder="1" applyAlignment="1">
      <alignment horizontal="right" vertical="center"/>
    </xf>
    <xf numFmtId="0" fontId="11" fillId="0" borderId="31" xfId="0" applyFont="1" applyBorder="1" applyAlignment="1">
      <alignment horizontal="right" vertical="center" shrinkToFit="1"/>
    </xf>
    <xf numFmtId="0" fontId="11" fillId="0" borderId="26" xfId="0" applyFont="1" applyBorder="1" applyAlignment="1">
      <alignment vertical="top" shrinkToFit="1"/>
    </xf>
    <xf numFmtId="0" fontId="11" fillId="0" borderId="10" xfId="0" applyFont="1" applyBorder="1" applyAlignment="1">
      <alignment vertical="top" shrinkToFit="1"/>
    </xf>
    <xf numFmtId="0" fontId="8" fillId="0" borderId="26" xfId="0" applyFont="1" applyBorder="1" applyAlignment="1">
      <alignment horizontal="right" vertical="center"/>
    </xf>
    <xf numFmtId="0" fontId="11" fillId="0" borderId="23" xfId="0" applyFont="1" applyBorder="1" applyAlignment="1">
      <alignment horizontal="right" vertical="top" shrinkToFit="1"/>
    </xf>
    <xf numFmtId="0" fontId="11" fillId="0" borderId="31" xfId="0" applyFont="1" applyBorder="1" applyAlignment="1">
      <alignment horizontal="right" vertical="top" shrinkToFit="1"/>
    </xf>
    <xf numFmtId="0" fontId="12" fillId="2" borderId="32" xfId="0" applyFont="1" applyFill="1" applyBorder="1" applyAlignment="1" applyProtection="1">
      <alignment horizontal="center" vertical="center" shrinkToFit="1"/>
      <protection locked="0"/>
    </xf>
    <xf numFmtId="0" fontId="0" fillId="0" borderId="0" xfId="0" applyAlignment="1"/>
    <xf numFmtId="0" fontId="20" fillId="0" borderId="0" xfId="0" applyFont="1" applyAlignment="1"/>
    <xf numFmtId="0" fontId="21" fillId="0" borderId="0" xfId="0" applyFont="1" applyAlignment="1"/>
    <xf numFmtId="0" fontId="0" fillId="0" borderId="0" xfId="0" applyAlignment="1">
      <alignment horizontal="left"/>
    </xf>
    <xf numFmtId="0" fontId="1" fillId="0" borderId="0" xfId="0" applyFont="1" applyAlignment="1"/>
    <xf numFmtId="0" fontId="17" fillId="0" borderId="0" xfId="0" applyFont="1" applyAlignment="1"/>
    <xf numFmtId="0" fontId="22" fillId="0" borderId="0" xfId="0" applyFont="1" applyAlignment="1"/>
    <xf numFmtId="0" fontId="0" fillId="0" borderId="0" xfId="0" applyAlignment="1">
      <alignment horizontal="right"/>
    </xf>
    <xf numFmtId="0" fontId="0" fillId="0" borderId="33" xfId="0" applyBorder="1" applyAlignment="1">
      <alignment horizontal="center"/>
    </xf>
    <xf numFmtId="0" fontId="19" fillId="0" borderId="26" xfId="0" applyFont="1" applyBorder="1" applyAlignment="1">
      <alignment horizontal="right"/>
    </xf>
    <xf numFmtId="0" fontId="0" fillId="0" borderId="33" xfId="0" applyBorder="1" applyAlignment="1">
      <alignment vertical="top"/>
    </xf>
    <xf numFmtId="0" fontId="0" fillId="0" borderId="26" xfId="0" applyBorder="1" applyAlignment="1">
      <alignment vertical="top"/>
    </xf>
    <xf numFmtId="0" fontId="0" fillId="0" borderId="1" xfId="0" applyBorder="1" applyAlignment="1">
      <alignment vertical="top"/>
    </xf>
    <xf numFmtId="0" fontId="0" fillId="0" borderId="34" xfId="0" applyBorder="1" applyAlignment="1">
      <alignment vertical="top"/>
    </xf>
    <xf numFmtId="0" fontId="17" fillId="0" borderId="35" xfId="0" applyFont="1" applyBorder="1" applyAlignment="1">
      <alignment horizontal="center" vertical="top"/>
    </xf>
    <xf numFmtId="0" fontId="17" fillId="0" borderId="24" xfId="0" applyFont="1" applyBorder="1" applyAlignment="1">
      <alignment horizontal="center" vertical="top"/>
    </xf>
    <xf numFmtId="0" fontId="17" fillId="0" borderId="2" xfId="0" applyFont="1" applyBorder="1" applyAlignment="1">
      <alignment horizontal="center" vertical="top"/>
    </xf>
    <xf numFmtId="0" fontId="17" fillId="0" borderId="8" xfId="0" applyFont="1" applyBorder="1" applyAlignment="1"/>
    <xf numFmtId="0" fontId="17" fillId="0" borderId="10" xfId="0" applyFont="1" applyBorder="1" applyAlignment="1"/>
    <xf numFmtId="0" fontId="17" fillId="0" borderId="37" xfId="0" applyFont="1" applyBorder="1" applyAlignment="1"/>
    <xf numFmtId="0" fontId="17" fillId="0" borderId="15" xfId="0" applyFont="1" applyBorder="1" applyAlignment="1">
      <alignment vertical="top"/>
    </xf>
    <xf numFmtId="0" fontId="17" fillId="0" borderId="16" xfId="0" applyFont="1" applyBorder="1" applyAlignment="1">
      <alignment vertical="top"/>
    </xf>
    <xf numFmtId="0" fontId="17" fillId="0" borderId="0" xfId="0" applyFont="1" applyAlignment="1">
      <alignment vertical="top"/>
    </xf>
    <xf numFmtId="0" fontId="17" fillId="0" borderId="14" xfId="0" applyFont="1" applyBorder="1" applyAlignment="1">
      <alignment vertical="top"/>
    </xf>
    <xf numFmtId="0" fontId="17" fillId="0" borderId="35" xfId="0" applyFont="1" applyBorder="1" applyAlignment="1">
      <alignment vertical="top"/>
    </xf>
    <xf numFmtId="0" fontId="17" fillId="0" borderId="3" xfId="0" applyFont="1" applyBorder="1" applyAlignment="1"/>
    <xf numFmtId="0" fontId="17" fillId="0" borderId="6" xfId="0" applyFont="1" applyBorder="1" applyAlignment="1"/>
    <xf numFmtId="0" fontId="17" fillId="0" borderId="38" xfId="0" applyFont="1" applyBorder="1" applyAlignment="1">
      <alignment vertical="top"/>
    </xf>
    <xf numFmtId="0" fontId="17" fillId="0" borderId="10" xfId="0" applyFont="1" applyBorder="1" applyAlignment="1">
      <alignment horizontal="left"/>
    </xf>
    <xf numFmtId="0" fontId="17" fillId="0" borderId="2" xfId="0" applyFont="1" applyBorder="1" applyAlignment="1">
      <alignment vertical="top"/>
    </xf>
    <xf numFmtId="0" fontId="4" fillId="0" borderId="1" xfId="0" applyFont="1" applyBorder="1" applyAlignment="1">
      <alignment horizontal="center" vertical="center"/>
    </xf>
    <xf numFmtId="0" fontId="8" fillId="0" borderId="1" xfId="0" applyFont="1" applyBorder="1" applyAlignment="1">
      <alignment horizontal="right" vertical="top"/>
    </xf>
    <xf numFmtId="0" fontId="8" fillId="0" borderId="2" xfId="0" applyFont="1" applyBorder="1" applyAlignment="1">
      <alignment horizontal="right" vertical="top"/>
    </xf>
    <xf numFmtId="0" fontId="8" fillId="0" borderId="0" xfId="0" applyFont="1" applyAlignment="1">
      <alignment horizontal="right" vertical="top"/>
    </xf>
    <xf numFmtId="0" fontId="11" fillId="3" borderId="0" xfId="0" applyFont="1" applyFill="1" applyAlignment="1">
      <alignment horizontal="center" vertical="center"/>
    </xf>
    <xf numFmtId="0" fontId="11" fillId="3" borderId="0" xfId="0" applyFont="1" applyFill="1" applyAlignment="1" applyProtection="1">
      <alignment horizontal="center" vertical="center"/>
      <protection locked="0"/>
    </xf>
    <xf numFmtId="0" fontId="9" fillId="0" borderId="0" xfId="0" applyFont="1" applyAlignment="1">
      <alignment horizontal="right" vertical="center"/>
    </xf>
    <xf numFmtId="176" fontId="4" fillId="3" borderId="0" xfId="0" applyNumberFormat="1" applyFont="1" applyFill="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6" fillId="3" borderId="0" xfId="0" applyFont="1" applyFill="1" applyProtection="1">
      <alignment vertical="center"/>
      <protection locked="0"/>
    </xf>
    <xf numFmtId="0" fontId="8" fillId="3" borderId="0" xfId="0" applyFont="1" applyFill="1" applyAlignment="1">
      <alignment horizontal="right" vertical="top"/>
    </xf>
    <xf numFmtId="49" fontId="2" fillId="3" borderId="0" xfId="0" applyNumberFormat="1" applyFont="1" applyFill="1" applyAlignment="1">
      <alignment horizontal="right" vertical="center" shrinkToFit="1"/>
    </xf>
    <xf numFmtId="0" fontId="4" fillId="3" borderId="0" xfId="0" applyFont="1" applyFill="1">
      <alignment vertical="center"/>
    </xf>
    <xf numFmtId="0" fontId="9" fillId="3" borderId="0" xfId="0" applyFont="1" applyFill="1" applyAlignment="1">
      <alignment horizontal="right" vertical="top"/>
    </xf>
    <xf numFmtId="49" fontId="2" fillId="0" borderId="39" xfId="0" applyNumberFormat="1" applyFont="1" applyBorder="1" applyAlignment="1">
      <alignment horizontal="right" vertical="center" shrinkToFit="1"/>
    </xf>
    <xf numFmtId="38" fontId="7" fillId="0" borderId="40" xfId="1" applyFont="1" applyFill="1" applyBorder="1" applyAlignment="1" applyProtection="1">
      <alignment vertical="center"/>
    </xf>
    <xf numFmtId="38" fontId="7" fillId="0" borderId="41" xfId="1" applyFont="1" applyFill="1" applyBorder="1" applyAlignment="1" applyProtection="1">
      <alignment vertical="center"/>
    </xf>
    <xf numFmtId="38" fontId="7" fillId="0" borderId="42" xfId="1" applyFont="1" applyFill="1" applyBorder="1" applyAlignment="1" applyProtection="1">
      <alignment vertical="center"/>
    </xf>
    <xf numFmtId="38" fontId="7" fillId="0" borderId="43" xfId="1" applyFont="1" applyFill="1" applyBorder="1" applyAlignment="1" applyProtection="1">
      <alignment vertical="center"/>
    </xf>
    <xf numFmtId="0" fontId="9" fillId="0" borderId="44" xfId="0" applyFont="1" applyBorder="1" applyAlignment="1">
      <alignment horizontal="right" vertical="center"/>
    </xf>
    <xf numFmtId="38" fontId="7" fillId="0" borderId="45" xfId="1" applyFont="1" applyFill="1" applyBorder="1" applyAlignment="1" applyProtection="1">
      <alignment vertical="center"/>
    </xf>
    <xf numFmtId="38" fontId="7" fillId="0" borderId="46" xfId="1" applyFont="1" applyFill="1" applyBorder="1" applyAlignment="1" applyProtection="1">
      <alignment vertical="center"/>
    </xf>
    <xf numFmtId="38" fontId="7" fillId="0" borderId="47" xfId="1" applyFont="1" applyFill="1" applyBorder="1" applyAlignment="1" applyProtection="1">
      <alignment vertical="center"/>
    </xf>
    <xf numFmtId="38" fontId="7" fillId="0" borderId="48" xfId="1" applyFont="1" applyFill="1" applyBorder="1" applyAlignment="1" applyProtection="1">
      <alignment vertical="center"/>
    </xf>
    <xf numFmtId="38" fontId="7" fillId="0" borderId="49" xfId="1" applyFont="1" applyFill="1" applyBorder="1" applyAlignment="1" applyProtection="1">
      <alignment vertical="center"/>
    </xf>
    <xf numFmtId="0" fontId="9" fillId="0" borderId="31" xfId="0" applyFont="1" applyBorder="1" applyAlignment="1">
      <alignment horizontal="right" vertical="center"/>
    </xf>
    <xf numFmtId="0" fontId="4" fillId="0" borderId="0" xfId="0" applyFont="1" applyAlignment="1"/>
    <xf numFmtId="0" fontId="4" fillId="0" borderId="9" xfId="0" applyFont="1" applyBorder="1" applyAlignment="1"/>
    <xf numFmtId="0" fontId="6" fillId="0" borderId="0" xfId="0" applyFont="1" applyAlignment="1"/>
    <xf numFmtId="0" fontId="4" fillId="0" borderId="11" xfId="0" applyFont="1" applyBorder="1" applyAlignment="1"/>
    <xf numFmtId="0" fontId="4" fillId="0" borderId="2" xfId="0" applyFont="1" applyBorder="1" applyAlignment="1"/>
    <xf numFmtId="0" fontId="6" fillId="0" borderId="0" xfId="0" applyFont="1" applyAlignment="1">
      <alignment horizontal="center"/>
    </xf>
    <xf numFmtId="0" fontId="12" fillId="2" borderId="32" xfId="0" applyFont="1" applyFill="1" applyBorder="1" applyAlignment="1" applyProtection="1">
      <alignment shrinkToFit="1"/>
      <protection locked="0"/>
    </xf>
    <xf numFmtId="0" fontId="7" fillId="0" borderId="0" xfId="0" applyFont="1" applyAlignment="1"/>
    <xf numFmtId="0" fontId="5" fillId="0" borderId="0" xfId="0" applyFont="1" applyAlignment="1"/>
    <xf numFmtId="0" fontId="28" fillId="0" borderId="0" xfId="0" applyFont="1" applyAlignment="1"/>
    <xf numFmtId="0" fontId="9" fillId="0" borderId="1" xfId="0" applyFont="1" applyBorder="1" applyAlignment="1">
      <alignment horizontal="right" vertical="center"/>
    </xf>
    <xf numFmtId="0" fontId="4" fillId="0" borderId="8" xfId="0" applyFont="1" applyBorder="1" applyAlignment="1"/>
    <xf numFmtId="0" fontId="4" fillId="0" borderId="29" xfId="0" applyFont="1" applyBorder="1" applyAlignment="1"/>
    <xf numFmtId="0" fontId="9" fillId="0" borderId="50" xfId="0" applyFont="1" applyBorder="1" applyAlignment="1">
      <alignment horizontal="center" vertical="center" textRotation="255"/>
    </xf>
    <xf numFmtId="0" fontId="9" fillId="0" borderId="51" xfId="0" applyFont="1" applyBorder="1" applyAlignment="1">
      <alignment horizontal="center" vertical="center" textRotation="255"/>
    </xf>
    <xf numFmtId="0" fontId="11" fillId="3" borderId="22" xfId="0" applyFont="1" applyFill="1" applyBorder="1" applyAlignment="1">
      <alignment horizontal="right" vertical="top"/>
    </xf>
    <xf numFmtId="0" fontId="11" fillId="3" borderId="19" xfId="0" applyFont="1" applyFill="1" applyBorder="1" applyAlignment="1">
      <alignment horizontal="right" vertical="top"/>
    </xf>
    <xf numFmtId="0" fontId="4" fillId="3" borderId="22" xfId="0" applyFont="1" applyFill="1" applyBorder="1" applyAlignment="1">
      <alignment vertical="top"/>
    </xf>
    <xf numFmtId="0" fontId="4" fillId="3" borderId="19" xfId="0" applyFont="1" applyFill="1" applyBorder="1">
      <alignment vertical="center"/>
    </xf>
    <xf numFmtId="0" fontId="11" fillId="3" borderId="19" xfId="0" applyFont="1" applyFill="1" applyBorder="1" applyAlignment="1">
      <alignment horizontal="right" vertical="top" shrinkToFit="1"/>
    </xf>
    <xf numFmtId="38" fontId="4" fillId="0" borderId="32" xfId="0" applyNumberFormat="1" applyFont="1" applyBorder="1">
      <alignment vertical="center"/>
    </xf>
    <xf numFmtId="0" fontId="4" fillId="3" borderId="0" xfId="0" applyFont="1" applyFill="1" applyAlignment="1">
      <alignment horizontal="center" vertical="center"/>
    </xf>
    <xf numFmtId="38" fontId="17" fillId="3" borderId="0" xfId="1" applyFont="1" applyFill="1" applyBorder="1" applyAlignment="1"/>
    <xf numFmtId="0" fontId="4" fillId="0" borderId="0" xfId="0" applyFont="1" applyProtection="1">
      <alignment vertical="center"/>
      <protection locked="0"/>
    </xf>
    <xf numFmtId="0" fontId="2" fillId="0" borderId="0" xfId="0" applyFont="1" applyProtection="1">
      <alignment vertical="center"/>
      <protection locked="0"/>
    </xf>
    <xf numFmtId="0" fontId="4" fillId="0" borderId="0" xfId="0" applyFont="1" applyAlignment="1" applyProtection="1">
      <protection locked="0"/>
    </xf>
    <xf numFmtId="0" fontId="8" fillId="3" borderId="0" xfId="0" applyFont="1" applyFill="1" applyAlignment="1" applyProtection="1">
      <alignment horizontal="right" vertical="top"/>
      <protection locked="0"/>
    </xf>
    <xf numFmtId="49" fontId="2" fillId="3" borderId="0" xfId="0" applyNumberFormat="1" applyFont="1" applyFill="1" applyAlignment="1" applyProtection="1">
      <alignment horizontal="right" vertical="center" shrinkToFit="1"/>
      <protection locked="0"/>
    </xf>
    <xf numFmtId="0" fontId="4" fillId="3" borderId="0" xfId="0" applyFont="1" applyFill="1" applyProtection="1">
      <alignment vertical="center"/>
      <protection locked="0"/>
    </xf>
    <xf numFmtId="0" fontId="9" fillId="3" borderId="0" xfId="0" applyFont="1" applyFill="1" applyAlignment="1" applyProtection="1">
      <alignment horizontal="right" vertical="top"/>
      <protection locked="0"/>
    </xf>
    <xf numFmtId="0" fontId="9" fillId="0" borderId="0" xfId="0" applyFont="1" applyAlignment="1" applyProtection="1">
      <alignment horizontal="right" vertical="center"/>
      <protection locked="0"/>
    </xf>
    <xf numFmtId="38" fontId="7" fillId="0" borderId="0" xfId="1" applyFont="1" applyFill="1" applyBorder="1" applyAlignment="1" applyProtection="1">
      <alignment vertical="center"/>
      <protection locked="0"/>
    </xf>
    <xf numFmtId="0" fontId="24" fillId="0" borderId="0" xfId="0" applyFont="1" applyAlignment="1" applyProtection="1">
      <alignment horizontal="center" vertical="center"/>
      <protection locked="0"/>
    </xf>
    <xf numFmtId="0" fontId="24" fillId="0" borderId="0" xfId="0" applyFont="1" applyProtection="1">
      <alignment vertical="center"/>
      <protection locked="0"/>
    </xf>
    <xf numFmtId="0" fontId="13" fillId="0" borderId="0" xfId="0" applyFont="1" applyAlignment="1" applyProtection="1">
      <alignment horizontal="right" vertical="center"/>
      <protection locked="0"/>
    </xf>
    <xf numFmtId="0" fontId="13" fillId="0" borderId="0" xfId="0" applyFont="1" applyProtection="1">
      <alignment vertical="center"/>
      <protection locked="0"/>
    </xf>
    <xf numFmtId="176" fontId="4" fillId="3" borderId="0" xfId="0" applyNumberFormat="1" applyFont="1" applyFill="1" applyAlignment="1">
      <alignment horizontal="center" vertical="center"/>
    </xf>
    <xf numFmtId="0" fontId="6" fillId="3" borderId="0" xfId="0" applyFont="1" applyFill="1">
      <alignment vertical="center"/>
    </xf>
    <xf numFmtId="0" fontId="25" fillId="0" borderId="0" xfId="0" applyFont="1" applyAlignment="1">
      <alignment horizontal="center" vertical="center"/>
    </xf>
    <xf numFmtId="0" fontId="25" fillId="0" borderId="28" xfId="0" applyFont="1" applyBorder="1" applyAlignment="1">
      <alignment horizontal="center" vertical="center"/>
    </xf>
    <xf numFmtId="0" fontId="25" fillId="0" borderId="1" xfId="0" applyFont="1" applyBorder="1" applyAlignment="1">
      <alignment horizontal="center" vertical="center"/>
    </xf>
    <xf numFmtId="0" fontId="26" fillId="0" borderId="26" xfId="0" applyFont="1" applyBorder="1" applyAlignment="1">
      <alignment horizontal="right" vertical="top" shrinkToFit="1"/>
    </xf>
    <xf numFmtId="0" fontId="26" fillId="0" borderId="0" xfId="0" applyFont="1" applyAlignment="1">
      <alignment vertical="center" shrinkToFit="1"/>
    </xf>
    <xf numFmtId="0" fontId="5" fillId="3" borderId="0" xfId="0" applyFont="1" applyFill="1" applyAlignment="1">
      <alignment horizontal="center" vertical="center"/>
    </xf>
    <xf numFmtId="0" fontId="32" fillId="0" borderId="0" xfId="0" applyFont="1" applyAlignment="1"/>
    <xf numFmtId="0" fontId="40" fillId="0" borderId="0" xfId="0" applyFont="1" applyAlignment="1"/>
    <xf numFmtId="0" fontId="1" fillId="0" borderId="29" xfId="0" applyFont="1" applyBorder="1" applyAlignment="1"/>
    <xf numFmtId="0" fontId="0" fillId="0" borderId="0" xfId="0" applyAlignment="1">
      <alignment horizontal="left" vertical="top"/>
    </xf>
    <xf numFmtId="0" fontId="1" fillId="0" borderId="0" xfId="0" applyFont="1" applyAlignment="1">
      <alignment horizontal="left" vertical="top"/>
    </xf>
    <xf numFmtId="0" fontId="1" fillId="0" borderId="29" xfId="0" applyFont="1" applyBorder="1" applyAlignment="1">
      <alignment horizontal="left" vertical="top"/>
    </xf>
    <xf numFmtId="0" fontId="17" fillId="0" borderId="0" xfId="0" applyFont="1" applyAlignment="1">
      <alignment horizontal="left" vertical="top"/>
    </xf>
    <xf numFmtId="0" fontId="17" fillId="0" borderId="15" xfId="0" applyFont="1" applyBorder="1" applyAlignment="1">
      <alignment horizontal="left" vertical="top"/>
    </xf>
    <xf numFmtId="0" fontId="17" fillId="3" borderId="25" xfId="0" applyFont="1" applyFill="1" applyBorder="1" applyAlignment="1">
      <alignment horizontal="left" vertical="top"/>
    </xf>
    <xf numFmtId="0" fontId="17" fillId="3" borderId="29" xfId="0" applyFont="1" applyFill="1" applyBorder="1" applyAlignment="1">
      <alignment horizontal="left" vertical="top"/>
    </xf>
    <xf numFmtId="0" fontId="17" fillId="0" borderId="4" xfId="0" applyFont="1" applyBorder="1" applyAlignment="1"/>
    <xf numFmtId="0" fontId="17" fillId="0" borderId="37" xfId="0" applyFont="1" applyBorder="1">
      <alignment vertical="center"/>
    </xf>
    <xf numFmtId="0" fontId="17" fillId="0" borderId="0" xfId="0" applyFont="1">
      <alignment vertical="center"/>
    </xf>
    <xf numFmtId="0" fontId="17" fillId="0" borderId="52" xfId="0" applyFont="1" applyBorder="1">
      <alignment vertical="center"/>
    </xf>
    <xf numFmtId="0" fontId="17" fillId="0" borderId="8" xfId="0" applyFont="1" applyBorder="1">
      <alignment vertical="center"/>
    </xf>
    <xf numFmtId="0" fontId="41" fillId="0" borderId="0" xfId="0" applyFont="1" applyAlignment="1"/>
    <xf numFmtId="0" fontId="19" fillId="0" borderId="0" xfId="0" applyFont="1">
      <alignment vertical="center"/>
    </xf>
    <xf numFmtId="0" fontId="33" fillId="0" borderId="0" xfId="0" applyFont="1">
      <alignment vertical="center"/>
    </xf>
    <xf numFmtId="0" fontId="22" fillId="0" borderId="0" xfId="0" applyFont="1">
      <alignment vertical="center"/>
    </xf>
    <xf numFmtId="0" fontId="32" fillId="0" borderId="0" xfId="0" applyFont="1">
      <alignment vertical="center"/>
    </xf>
    <xf numFmtId="0" fontId="34" fillId="0" borderId="0" xfId="0" applyFont="1">
      <alignment vertical="center"/>
    </xf>
    <xf numFmtId="0" fontId="17" fillId="5" borderId="35" xfId="0" applyFont="1" applyFill="1" applyBorder="1" applyAlignment="1" applyProtection="1">
      <alignment horizontal="center" vertical="top"/>
      <protection locked="0"/>
    </xf>
    <xf numFmtId="0" fontId="17" fillId="5" borderId="24" xfId="0" applyFont="1" applyFill="1" applyBorder="1" applyAlignment="1" applyProtection="1">
      <alignment horizontal="center" vertical="top"/>
      <protection locked="0"/>
    </xf>
    <xf numFmtId="0" fontId="17" fillId="5" borderId="36" xfId="0" applyFont="1" applyFill="1" applyBorder="1" applyAlignment="1" applyProtection="1">
      <alignment horizontal="center" vertical="top"/>
      <protection locked="0"/>
    </xf>
    <xf numFmtId="38" fontId="1" fillId="4" borderId="35" xfId="1" applyFont="1" applyFill="1" applyBorder="1" applyAlignment="1" applyProtection="1">
      <alignment horizontal="right"/>
      <protection locked="0"/>
    </xf>
    <xf numFmtId="57" fontId="0" fillId="4" borderId="32" xfId="0" applyNumberFormat="1" applyFill="1" applyBorder="1" applyAlignment="1" applyProtection="1">
      <alignment horizontal="right"/>
      <protection locked="0"/>
    </xf>
    <xf numFmtId="38" fontId="1" fillId="4" borderId="32" xfId="1" applyFont="1" applyFill="1" applyBorder="1" applyAlignment="1" applyProtection="1">
      <alignment horizontal="right"/>
      <protection locked="0"/>
    </xf>
    <xf numFmtId="38" fontId="17" fillId="3" borderId="32" xfId="1" applyFont="1" applyFill="1" applyBorder="1" applyAlignment="1">
      <alignment horizontal="right"/>
    </xf>
    <xf numFmtId="38" fontId="17" fillId="3" borderId="53" xfId="1" applyFont="1" applyFill="1" applyBorder="1" applyAlignment="1">
      <alignment horizontal="right"/>
    </xf>
    <xf numFmtId="38" fontId="0" fillId="0" borderId="32" xfId="1" applyFont="1" applyBorder="1" applyAlignment="1">
      <alignment horizontal="right"/>
    </xf>
    <xf numFmtId="38" fontId="1" fillId="4" borderId="19" xfId="1" applyFont="1" applyFill="1" applyBorder="1" applyAlignment="1" applyProtection="1">
      <alignment horizontal="right"/>
      <protection locked="0"/>
    </xf>
    <xf numFmtId="38" fontId="1" fillId="4" borderId="18" xfId="1" applyFont="1" applyFill="1" applyBorder="1" applyAlignment="1" applyProtection="1">
      <alignment horizontal="right"/>
      <protection locked="0"/>
    </xf>
    <xf numFmtId="0" fontId="0" fillId="4" borderId="0" xfId="0" applyFill="1" applyAlignment="1" applyProtection="1">
      <alignment horizontal="right"/>
      <protection locked="0"/>
    </xf>
    <xf numFmtId="0" fontId="17" fillId="0" borderId="35" xfId="0" applyFont="1" applyBorder="1" applyAlignment="1">
      <alignment horizontal="right"/>
    </xf>
    <xf numFmtId="38" fontId="17" fillId="3" borderId="54" xfId="1" applyFont="1" applyFill="1" applyBorder="1" applyAlignment="1">
      <alignment horizontal="right"/>
    </xf>
    <xf numFmtId="0" fontId="17" fillId="0" borderId="10" xfId="0" applyFont="1" applyBorder="1" applyAlignment="1">
      <alignment horizontal="right"/>
    </xf>
    <xf numFmtId="0" fontId="17" fillId="0" borderId="16" xfId="0" applyFont="1" applyBorder="1" applyAlignment="1">
      <alignment horizontal="right"/>
    </xf>
    <xf numFmtId="38" fontId="17" fillId="3" borderId="35" xfId="1" applyFont="1" applyFill="1" applyBorder="1" applyAlignment="1">
      <alignment horizontal="right"/>
    </xf>
    <xf numFmtId="0" fontId="17" fillId="0" borderId="16" xfId="0" applyFont="1" applyBorder="1" applyAlignment="1">
      <alignment horizontal="right" vertical="top"/>
    </xf>
    <xf numFmtId="0" fontId="17" fillId="0" borderId="10" xfId="0" applyFont="1" applyBorder="1" applyAlignment="1">
      <alignment horizontal="right" vertical="center"/>
    </xf>
    <xf numFmtId="0" fontId="17" fillId="0" borderId="54" xfId="0" applyFont="1" applyBorder="1" applyAlignment="1">
      <alignment horizontal="right"/>
    </xf>
    <xf numFmtId="0" fontId="17" fillId="0" borderId="26" xfId="0" applyFont="1" applyBorder="1" applyAlignment="1">
      <alignment horizontal="right"/>
    </xf>
    <xf numFmtId="0" fontId="17" fillId="0" borderId="24" xfId="0" applyFont="1" applyBorder="1" applyAlignment="1">
      <alignment horizontal="right" vertical="top"/>
    </xf>
    <xf numFmtId="0" fontId="35" fillId="0" borderId="0" xfId="0" applyFont="1">
      <alignment vertical="center"/>
    </xf>
    <xf numFmtId="38" fontId="1" fillId="4" borderId="33" xfId="1" applyFont="1" applyFill="1" applyBorder="1" applyAlignment="1" applyProtection="1">
      <alignment horizontal="right"/>
      <protection locked="0"/>
    </xf>
    <xf numFmtId="57" fontId="0" fillId="4" borderId="33" xfId="0" applyNumberFormat="1" applyFill="1" applyBorder="1" applyAlignment="1" applyProtection="1">
      <alignment horizontal="right"/>
      <protection locked="0"/>
    </xf>
    <xf numFmtId="0" fontId="17" fillId="3" borderId="8" xfId="0" applyFont="1" applyFill="1" applyBorder="1" applyAlignment="1">
      <alignment horizontal="left" vertical="top"/>
    </xf>
    <xf numFmtId="0" fontId="17" fillId="0" borderId="5" xfId="0" applyFont="1" applyBorder="1" applyAlignment="1"/>
    <xf numFmtId="0" fontId="17" fillId="0" borderId="4" xfId="0" applyFont="1" applyBorder="1" applyAlignment="1">
      <alignment horizontal="left" vertical="top"/>
    </xf>
    <xf numFmtId="0" fontId="17" fillId="0" borderId="54" xfId="0" applyFont="1" applyBorder="1" applyAlignment="1">
      <alignment horizontal="center"/>
    </xf>
    <xf numFmtId="38" fontId="17" fillId="0" borderId="54" xfId="1" applyFont="1" applyBorder="1" applyAlignment="1">
      <alignment horizontal="right"/>
    </xf>
    <xf numFmtId="0" fontId="19" fillId="0" borderId="0" xfId="0" applyFont="1" applyAlignment="1"/>
    <xf numFmtId="38" fontId="1" fillId="4" borderId="33" xfId="1" applyFont="1" applyFill="1" applyBorder="1" applyAlignment="1" applyProtection="1">
      <protection locked="0"/>
    </xf>
    <xf numFmtId="38" fontId="1" fillId="4" borderId="37" xfId="1" applyFont="1" applyFill="1" applyBorder="1" applyAlignment="1" applyProtection="1">
      <protection locked="0"/>
    </xf>
    <xf numFmtId="0" fontId="14" fillId="0" borderId="2" xfId="0" applyFont="1" applyBorder="1" applyAlignment="1">
      <alignment vertical="center" shrinkToFit="1"/>
    </xf>
    <xf numFmtId="0" fontId="4" fillId="0" borderId="18" xfId="0" applyFont="1" applyBorder="1" applyProtection="1">
      <alignment vertical="center"/>
      <protection locked="0"/>
    </xf>
    <xf numFmtId="0" fontId="4" fillId="0" borderId="49" xfId="0" applyFont="1" applyBorder="1" applyProtection="1">
      <alignment vertical="center"/>
      <protection locked="0"/>
    </xf>
    <xf numFmtId="0" fontId="4" fillId="0" borderId="49" xfId="0" applyFont="1" applyBorder="1">
      <alignment vertical="center"/>
    </xf>
    <xf numFmtId="0" fontId="4" fillId="0" borderId="19" xfId="0" applyFont="1" applyBorder="1" applyProtection="1">
      <alignment vertical="center"/>
      <protection locked="0"/>
    </xf>
    <xf numFmtId="0" fontId="11" fillId="0" borderId="2" xfId="0" applyFont="1" applyBorder="1" applyAlignment="1">
      <alignment horizontal="center" vertical="top"/>
    </xf>
    <xf numFmtId="0" fontId="16" fillId="0" borderId="55" xfId="0" applyFont="1" applyBorder="1" applyAlignment="1">
      <alignment vertical="center" shrinkToFit="1"/>
    </xf>
    <xf numFmtId="0" fontId="11" fillId="3" borderId="44" xfId="0" applyFont="1" applyFill="1" applyBorder="1" applyAlignment="1">
      <alignment horizontal="right" vertical="top" shrinkToFit="1"/>
    </xf>
    <xf numFmtId="0" fontId="4" fillId="0" borderId="26" xfId="0" applyFont="1" applyBorder="1" applyProtection="1">
      <alignment vertical="center"/>
      <protection locked="0"/>
    </xf>
    <xf numFmtId="0" fontId="2" fillId="0" borderId="1" xfId="0" applyFont="1" applyBorder="1" applyAlignment="1">
      <alignment horizontal="center" vertical="top"/>
    </xf>
    <xf numFmtId="0" fontId="4" fillId="0" borderId="1" xfId="0" applyFont="1" applyBorder="1" applyProtection="1">
      <alignment vertical="center"/>
      <protection locked="0"/>
    </xf>
    <xf numFmtId="0" fontId="4" fillId="0" borderId="15" xfId="0" applyFont="1" applyBorder="1" applyProtection="1">
      <alignment vertical="center"/>
      <protection locked="0"/>
    </xf>
    <xf numFmtId="0" fontId="4" fillId="0" borderId="16" xfId="0" applyFont="1" applyBorder="1" applyProtection="1">
      <alignment vertical="center"/>
      <protection locked="0"/>
    </xf>
    <xf numFmtId="0" fontId="14" fillId="0" borderId="24" xfId="0" applyFont="1" applyBorder="1" applyAlignment="1">
      <alignment vertical="center" shrinkToFit="1"/>
    </xf>
    <xf numFmtId="0" fontId="4" fillId="0" borderId="28" xfId="0" applyFont="1" applyBorder="1">
      <alignment vertical="center"/>
    </xf>
    <xf numFmtId="0" fontId="4" fillId="0" borderId="2" xfId="0" applyFont="1" applyBorder="1" applyProtection="1">
      <alignment vertical="center"/>
      <protection locked="0"/>
    </xf>
    <xf numFmtId="0" fontId="4" fillId="0" borderId="24" xfId="0" applyFont="1" applyBorder="1" applyProtection="1">
      <alignment vertical="center"/>
      <protection locked="0"/>
    </xf>
    <xf numFmtId="0" fontId="1" fillId="0" borderId="35" xfId="0" applyFont="1" applyBorder="1" applyAlignment="1">
      <alignment horizontal="center"/>
    </xf>
    <xf numFmtId="0" fontId="0" fillId="0" borderId="0" xfId="0" applyAlignment="1">
      <alignment horizontal="left" vertical="center" wrapText="1"/>
    </xf>
    <xf numFmtId="0" fontId="0" fillId="0" borderId="105" xfId="0" applyBorder="1" applyAlignment="1">
      <alignment horizontal="left" vertical="top" wrapText="1"/>
    </xf>
    <xf numFmtId="0" fontId="0" fillId="0" borderId="107"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10" xfId="0" applyBorder="1" applyAlignment="1">
      <alignment horizontal="left" vertical="top"/>
    </xf>
    <xf numFmtId="0" fontId="0" fillId="0" borderId="10" xfId="0" applyBorder="1" applyAlignment="1">
      <alignment vertical="top" wrapText="1"/>
    </xf>
    <xf numFmtId="0" fontId="0" fillId="0" borderId="8" xfId="0" applyBorder="1" applyAlignment="1">
      <alignment vertical="top" wrapText="1"/>
    </xf>
    <xf numFmtId="0" fontId="0" fillId="0" borderId="108" xfId="0" applyBorder="1" applyAlignment="1">
      <alignment horizontal="left" vertical="top" wrapText="1"/>
    </xf>
    <xf numFmtId="0" fontId="0" fillId="0" borderId="25" xfId="0" applyBorder="1" applyAlignment="1">
      <alignment horizontal="left" vertical="top" wrapText="1"/>
    </xf>
    <xf numFmtId="0" fontId="0" fillId="0" borderId="19" xfId="0" applyBorder="1" applyAlignment="1">
      <alignment horizontal="left" vertical="top"/>
    </xf>
    <xf numFmtId="0" fontId="0" fillId="0" borderId="28" xfId="0" applyBorder="1" applyAlignment="1">
      <alignment horizontal="left" vertical="top" wrapText="1"/>
    </xf>
    <xf numFmtId="0" fontId="43" fillId="0" borderId="32" xfId="0" applyFont="1" applyBorder="1" applyAlignment="1">
      <alignment horizontal="left" vertical="top" wrapText="1"/>
    </xf>
    <xf numFmtId="0" fontId="38" fillId="0" borderId="1" xfId="0" applyFont="1" applyBorder="1" applyAlignment="1">
      <alignment horizontal="left" vertical="top" wrapText="1"/>
    </xf>
    <xf numFmtId="0" fontId="0" fillId="0" borderId="26" xfId="0" applyBorder="1" applyAlignment="1">
      <alignment horizontal="left" vertical="top"/>
    </xf>
    <xf numFmtId="0" fontId="43" fillId="0" borderId="32" xfId="0" applyFont="1" applyBorder="1" applyAlignment="1">
      <alignment horizontal="center" vertical="top" wrapText="1"/>
    </xf>
    <xf numFmtId="0" fontId="38" fillId="0" borderId="32" xfId="0" applyFont="1" applyBorder="1" applyAlignment="1">
      <alignment horizontal="left" vertical="top" wrapText="1"/>
    </xf>
    <xf numFmtId="0" fontId="0" fillId="0" borderId="109" xfId="0" applyBorder="1" applyAlignment="1">
      <alignment horizontal="left" vertical="top" wrapText="1"/>
    </xf>
    <xf numFmtId="0" fontId="0" fillId="0" borderId="110" xfId="0" applyBorder="1" applyAlignment="1">
      <alignment horizontal="left" vertical="top" wrapText="1"/>
    </xf>
    <xf numFmtId="0" fontId="0" fillId="0" borderId="111" xfId="0" applyBorder="1" applyAlignment="1">
      <alignment horizontal="left" vertical="top" wrapText="1"/>
    </xf>
    <xf numFmtId="0" fontId="0" fillId="0" borderId="111" xfId="0" applyBorder="1" applyAlignment="1">
      <alignment horizontal="left" vertical="center" wrapText="1"/>
    </xf>
    <xf numFmtId="0" fontId="0" fillId="0" borderId="32" xfId="0" applyBorder="1" applyAlignment="1">
      <alignment horizontal="left" vertical="top" wrapText="1"/>
    </xf>
    <xf numFmtId="0" fontId="0" fillId="0" borderId="110" xfId="0" applyBorder="1" applyAlignment="1">
      <alignment horizontal="left" vertical="center" wrapText="1"/>
    </xf>
    <xf numFmtId="0" fontId="38" fillId="0" borderId="110" xfId="0" applyFont="1" applyBorder="1" applyAlignment="1">
      <alignment horizontal="left" vertical="top" wrapText="1"/>
    </xf>
    <xf numFmtId="0" fontId="0" fillId="0" borderId="107" xfId="0" applyBorder="1" applyAlignment="1">
      <alignment horizontal="left" vertical="center" wrapText="1"/>
    </xf>
    <xf numFmtId="0" fontId="0" fillId="0" borderId="109" xfId="0" applyBorder="1" applyAlignment="1">
      <alignment horizontal="left" vertical="center" wrapText="1"/>
    </xf>
    <xf numFmtId="38" fontId="0" fillId="0" borderId="37" xfId="1" applyFont="1" applyBorder="1" applyAlignment="1">
      <alignment horizontal="right"/>
    </xf>
    <xf numFmtId="38" fontId="0" fillId="4" borderId="32" xfId="1" applyFont="1" applyFill="1" applyBorder="1" applyAlignment="1" applyProtection="1">
      <alignment horizontal="right"/>
      <protection locked="0"/>
    </xf>
    <xf numFmtId="38" fontId="0" fillId="4" borderId="10" xfId="1" applyFont="1" applyFill="1" applyBorder="1" applyAlignment="1" applyProtection="1">
      <alignment horizontal="right"/>
      <protection locked="0"/>
    </xf>
    <xf numFmtId="38" fontId="0" fillId="4" borderId="37" xfId="1" applyFont="1" applyFill="1" applyBorder="1" applyAlignment="1" applyProtection="1">
      <alignment horizontal="right"/>
      <protection locked="0"/>
    </xf>
    <xf numFmtId="38" fontId="0" fillId="4" borderId="19" xfId="1" applyFont="1" applyFill="1" applyBorder="1" applyAlignment="1" applyProtection="1">
      <alignment horizontal="right"/>
      <protection locked="0"/>
    </xf>
    <xf numFmtId="38" fontId="0" fillId="4" borderId="0" xfId="1" applyFont="1" applyFill="1" applyAlignment="1" applyProtection="1">
      <alignment horizontal="right"/>
      <protection locked="0"/>
    </xf>
    <xf numFmtId="38" fontId="0" fillId="4" borderId="24" xfId="1" applyFont="1" applyFill="1" applyBorder="1" applyAlignment="1" applyProtection="1">
      <alignment horizontal="right"/>
      <protection locked="0"/>
    </xf>
    <xf numFmtId="38" fontId="0" fillId="4" borderId="35" xfId="1" applyFont="1" applyFill="1" applyBorder="1" applyAlignment="1" applyProtection="1">
      <alignment horizontal="right"/>
      <protection locked="0"/>
    </xf>
    <xf numFmtId="38" fontId="0" fillId="4" borderId="18" xfId="1" applyFont="1" applyFill="1" applyBorder="1" applyAlignment="1" applyProtection="1">
      <alignment horizontal="right"/>
      <protection locked="0"/>
    </xf>
    <xf numFmtId="38" fontId="0" fillId="4" borderId="26" xfId="1" applyFont="1" applyFill="1" applyBorder="1" applyAlignment="1" applyProtection="1">
      <alignment horizontal="right"/>
      <protection locked="0"/>
    </xf>
    <xf numFmtId="38" fontId="0" fillId="4" borderId="33" xfId="1" applyFont="1" applyFill="1" applyBorder="1" applyAlignment="1" applyProtection="1">
      <protection locked="0"/>
    </xf>
    <xf numFmtId="38" fontId="0" fillId="4" borderId="37" xfId="1" applyFont="1" applyFill="1" applyBorder="1" applyAlignment="1" applyProtection="1">
      <protection locked="0"/>
    </xf>
    <xf numFmtId="38" fontId="0" fillId="3" borderId="37" xfId="1" applyFont="1" applyFill="1" applyBorder="1" applyAlignment="1">
      <alignment horizontal="right" vertical="center"/>
    </xf>
    <xf numFmtId="38" fontId="0" fillId="3" borderId="0" xfId="1" applyFont="1" applyFill="1" applyAlignment="1">
      <alignment horizontal="right" vertical="center"/>
    </xf>
    <xf numFmtId="38" fontId="0" fillId="3" borderId="10" xfId="1" applyFont="1" applyFill="1" applyBorder="1" applyAlignment="1">
      <alignment horizontal="right" vertical="center"/>
    </xf>
    <xf numFmtId="38" fontId="0" fillId="3" borderId="33" xfId="1" applyFont="1" applyFill="1" applyBorder="1" applyAlignment="1">
      <alignment horizontal="right" vertical="center"/>
    </xf>
    <xf numFmtId="38" fontId="0" fillId="3" borderId="37" xfId="1" applyFont="1" applyFill="1" applyBorder="1" applyAlignment="1">
      <alignment horizontal="right"/>
    </xf>
    <xf numFmtId="0" fontId="0" fillId="0" borderId="33" xfId="0" applyBorder="1" applyAlignment="1">
      <alignment horizontal="center" vertical="center"/>
    </xf>
    <xf numFmtId="0" fontId="1" fillId="0" borderId="35" xfId="0" applyFont="1" applyBorder="1" applyAlignment="1">
      <alignment horizontal="center" vertical="center"/>
    </xf>
    <xf numFmtId="57" fontId="17" fillId="4" borderId="32" xfId="0" applyNumberFormat="1" applyFont="1" applyFill="1" applyBorder="1" applyAlignment="1" applyProtection="1">
      <alignment horizontal="center"/>
      <protection locked="0"/>
    </xf>
    <xf numFmtId="0" fontId="0" fillId="0" borderId="8" xfId="0" applyBorder="1" applyAlignment="1"/>
    <xf numFmtId="0" fontId="0" fillId="0" borderId="18" xfId="0" applyBorder="1" applyAlignment="1"/>
    <xf numFmtId="0" fontId="19" fillId="0" borderId="32" xfId="0" applyFont="1" applyBorder="1" applyAlignment="1">
      <alignment horizontal="center"/>
    </xf>
    <xf numFmtId="0" fontId="19" fillId="0" borderId="25" xfId="0" applyFont="1" applyBorder="1" applyAlignment="1">
      <alignment horizontal="center"/>
    </xf>
    <xf numFmtId="0" fontId="17" fillId="0" borderId="8" xfId="0" applyFont="1" applyBorder="1" applyAlignment="1">
      <alignment horizontal="right"/>
    </xf>
    <xf numFmtId="0" fontId="17" fillId="4" borderId="32" xfId="0" applyFont="1" applyFill="1" applyBorder="1" applyAlignment="1" applyProtection="1">
      <alignment horizontal="center"/>
      <protection locked="0"/>
    </xf>
    <xf numFmtId="0" fontId="17" fillId="0" borderId="0" xfId="0" applyFont="1" applyAlignment="1">
      <alignment horizontal="right"/>
    </xf>
    <xf numFmtId="0" fontId="1" fillId="0" borderId="0" xfId="0" applyFont="1" applyAlignment="1">
      <alignment horizontal="right"/>
    </xf>
    <xf numFmtId="1" fontId="42" fillId="0" borderId="2" xfId="0" applyNumberFormat="1" applyFont="1" applyBorder="1" applyAlignment="1">
      <alignment horizontal="center" vertical="top" shrinkToFit="1"/>
    </xf>
    <xf numFmtId="38" fontId="1" fillId="0" borderId="32" xfId="1" applyFont="1" applyFill="1" applyBorder="1" applyAlignment="1" applyProtection="1">
      <alignment horizontal="right"/>
    </xf>
    <xf numFmtId="38" fontId="1" fillId="0" borderId="33" xfId="1" applyFont="1" applyFill="1" applyBorder="1" applyAlignment="1" applyProtection="1">
      <alignment horizontal="right"/>
    </xf>
    <xf numFmtId="0" fontId="0" fillId="0" borderId="0" xfId="0" applyAlignment="1">
      <alignment horizontal="left" vertical="top" wrapText="1"/>
    </xf>
    <xf numFmtId="0" fontId="0" fillId="0" borderId="0" xfId="0" applyAlignment="1">
      <alignment horizontal="left" wrapText="1"/>
    </xf>
    <xf numFmtId="0" fontId="0" fillId="0" borderId="2" xfId="0" applyBorder="1" applyAlignment="1">
      <alignment horizontal="left" vertical="top" wrapText="1"/>
    </xf>
    <xf numFmtId="0" fontId="0" fillId="0" borderId="0" xfId="0" applyAlignment="1">
      <alignment vertical="top" wrapText="1"/>
    </xf>
    <xf numFmtId="0" fontId="0" fillId="0" borderId="29" xfId="0" applyBorder="1" applyAlignment="1">
      <alignment vertical="top" wrapText="1"/>
    </xf>
    <xf numFmtId="0" fontId="0" fillId="0" borderId="24" xfId="0" applyBorder="1" applyAlignment="1">
      <alignment vertical="top" wrapText="1"/>
    </xf>
    <xf numFmtId="0" fontId="0" fillId="0" borderId="0" xfId="0" applyAlignment="1">
      <alignment vertical="center" wrapText="1"/>
    </xf>
    <xf numFmtId="0" fontId="38" fillId="0" borderId="8" xfId="0" applyFont="1" applyBorder="1" applyAlignment="1">
      <alignment horizontal="left" vertical="top" wrapText="1"/>
    </xf>
    <xf numFmtId="0" fontId="43" fillId="0" borderId="35" xfId="0" applyFont="1" applyBorder="1" applyAlignment="1">
      <alignment horizontal="left" vertical="top" wrapText="1"/>
    </xf>
    <xf numFmtId="0" fontId="43" fillId="0" borderId="25" xfId="0" applyFont="1" applyBorder="1" applyAlignment="1">
      <alignment horizontal="left" vertical="top" wrapText="1"/>
    </xf>
    <xf numFmtId="0" fontId="43" fillId="0" borderId="28" xfId="0" applyFont="1" applyBorder="1" applyAlignment="1">
      <alignment horizontal="left" vertical="top" wrapText="1"/>
    </xf>
    <xf numFmtId="0" fontId="0" fillId="0" borderId="19" xfId="0" applyBorder="1" applyAlignment="1">
      <alignment vertical="center" wrapText="1"/>
    </xf>
    <xf numFmtId="0" fontId="0" fillId="0" borderId="26" xfId="0" applyBorder="1" applyAlignment="1">
      <alignment vertical="center" wrapText="1"/>
    </xf>
    <xf numFmtId="0" fontId="38" fillId="0" borderId="0" xfId="0" applyFont="1" applyAlignment="1">
      <alignment vertical="top" wrapText="1"/>
    </xf>
    <xf numFmtId="0" fontId="43" fillId="0" borderId="0" xfId="0" applyFont="1">
      <alignment vertical="center"/>
    </xf>
    <xf numFmtId="0" fontId="36" fillId="0" borderId="0" xfId="0" applyFont="1">
      <alignment vertical="center"/>
    </xf>
    <xf numFmtId="0" fontId="41" fillId="0" borderId="0" xfId="0" applyFont="1" applyAlignment="1">
      <alignment horizontal="right" vertical="center"/>
    </xf>
    <xf numFmtId="0" fontId="41" fillId="0" borderId="0" xfId="0" applyFont="1">
      <alignment vertical="center"/>
    </xf>
    <xf numFmtId="0" fontId="22" fillId="0" borderId="0" xfId="0" applyFont="1" applyAlignment="1">
      <alignment horizontal="right" vertical="center"/>
    </xf>
    <xf numFmtId="0" fontId="0" fillId="0" borderId="0" xfId="0" applyFont="1">
      <alignment vertical="center"/>
    </xf>
    <xf numFmtId="0" fontId="46" fillId="0" borderId="0" xfId="0" applyFont="1">
      <alignment vertical="center"/>
    </xf>
    <xf numFmtId="0" fontId="2" fillId="0" borderId="28" xfId="0" applyFont="1" applyBorder="1" applyAlignment="1">
      <alignment horizontal="center" vertical="top"/>
    </xf>
    <xf numFmtId="0" fontId="2" fillId="0" borderId="1" xfId="0" applyFont="1" applyBorder="1" applyAlignment="1">
      <alignment horizontal="center" vertical="top"/>
    </xf>
    <xf numFmtId="0" fontId="2" fillId="0" borderId="26" xfId="0" applyFont="1" applyBorder="1" applyAlignment="1">
      <alignment horizontal="center" vertical="top"/>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10"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38" fontId="14" fillId="3" borderId="25" xfId="1" applyFont="1" applyFill="1" applyBorder="1" applyAlignment="1" applyProtection="1">
      <alignment vertical="center" shrinkToFit="1"/>
    </xf>
    <xf numFmtId="38" fontId="14" fillId="3" borderId="18" xfId="1" applyFont="1" applyFill="1" applyBorder="1" applyAlignment="1" applyProtection="1">
      <alignment vertical="center" shrinkToFit="1"/>
    </xf>
    <xf numFmtId="38" fontId="14" fillId="3" borderId="92" xfId="0" applyNumberFormat="1" applyFont="1" applyFill="1" applyBorder="1" applyAlignment="1">
      <alignment vertical="top" shrinkToFit="1"/>
    </xf>
    <xf numFmtId="38" fontId="14" fillId="3" borderId="18" xfId="0" applyNumberFormat="1" applyFont="1" applyFill="1" applyBorder="1" applyAlignment="1">
      <alignment vertical="top" shrinkToFit="1"/>
    </xf>
    <xf numFmtId="0" fontId="4" fillId="0" borderId="3" xfId="0" applyFont="1" applyBorder="1" applyAlignment="1">
      <alignment horizontal="center" vertical="center"/>
    </xf>
    <xf numFmtId="38" fontId="14" fillId="3" borderId="25" xfId="0" applyNumberFormat="1" applyFont="1" applyFill="1" applyBorder="1" applyAlignment="1">
      <alignment vertical="top" shrinkToFit="1"/>
    </xf>
    <xf numFmtId="0" fontId="14" fillId="3" borderId="25" xfId="0" applyFont="1" applyFill="1" applyBorder="1" applyAlignment="1">
      <alignment horizontal="right" vertical="top" shrinkToFit="1"/>
    </xf>
    <xf numFmtId="0" fontId="14" fillId="3" borderId="18" xfId="0" applyFont="1" applyFill="1" applyBorder="1" applyAlignment="1">
      <alignment horizontal="right" vertical="top" shrinkToFit="1"/>
    </xf>
    <xf numFmtId="0" fontId="4" fillId="0" borderId="104" xfId="0" applyFont="1" applyBorder="1" applyAlignment="1">
      <alignment horizontal="center" vertical="center"/>
    </xf>
    <xf numFmtId="0" fontId="4" fillId="0" borderId="58" xfId="0" applyFont="1" applyBorder="1" applyAlignment="1">
      <alignment horizontal="center" vertical="center"/>
    </xf>
    <xf numFmtId="0" fontId="4" fillId="0" borderId="85" xfId="0" applyFont="1" applyBorder="1" applyAlignment="1">
      <alignment horizontal="center" vertical="center"/>
    </xf>
    <xf numFmtId="0" fontId="30" fillId="0" borderId="28" xfId="0" applyFont="1" applyBorder="1" applyAlignment="1">
      <alignment horizontal="center" vertical="top"/>
    </xf>
    <xf numFmtId="0" fontId="30" fillId="0" borderId="1" xfId="0" applyFont="1" applyBorder="1" applyAlignment="1">
      <alignment horizontal="center" vertical="top"/>
    </xf>
    <xf numFmtId="0" fontId="30" fillId="0" borderId="26" xfId="0" applyFont="1" applyBorder="1" applyAlignment="1">
      <alignment horizontal="center" vertical="top"/>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38" fontId="14" fillId="3" borderId="25" xfId="1" applyFont="1" applyFill="1" applyBorder="1" applyAlignment="1" applyProtection="1">
      <alignment vertical="top" shrinkToFit="1"/>
    </xf>
    <xf numFmtId="38" fontId="14" fillId="3" borderId="18" xfId="1" applyFont="1" applyFill="1" applyBorder="1" applyAlignment="1" applyProtection="1">
      <alignment vertical="top" shrinkToFit="1"/>
    </xf>
    <xf numFmtId="176" fontId="6" fillId="2" borderId="60" xfId="0" applyNumberFormat="1" applyFont="1" applyFill="1" applyBorder="1" applyAlignment="1" applyProtection="1">
      <alignment horizontal="center" vertical="center"/>
      <protection locked="0"/>
    </xf>
    <xf numFmtId="176" fontId="6" fillId="2" borderId="44" xfId="0" applyNumberFormat="1" applyFont="1" applyFill="1" applyBorder="1" applyAlignment="1" applyProtection="1">
      <alignment horizontal="center" vertical="center"/>
      <protection locked="0"/>
    </xf>
    <xf numFmtId="176" fontId="6" fillId="2" borderId="13" xfId="0" applyNumberFormat="1" applyFont="1" applyFill="1" applyBorder="1" applyAlignment="1" applyProtection="1">
      <alignment horizontal="center" vertical="center"/>
      <protection locked="0"/>
    </xf>
    <xf numFmtId="176" fontId="6" fillId="2" borderId="56"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7" fillId="2" borderId="28" xfId="0" applyFont="1" applyFill="1" applyBorder="1" applyAlignment="1" applyProtection="1">
      <alignment horizontal="right" vertical="center" shrinkToFit="1"/>
      <protection locked="0"/>
    </xf>
    <xf numFmtId="0" fontId="7" fillId="2" borderId="1" xfId="0" applyFont="1" applyFill="1" applyBorder="1" applyAlignment="1" applyProtection="1">
      <alignment horizontal="right" vertical="center" shrinkToFit="1"/>
      <protection locked="0"/>
    </xf>
    <xf numFmtId="0" fontId="7" fillId="2" borderId="44" xfId="0" applyFont="1" applyFill="1" applyBorder="1" applyAlignment="1" applyProtection="1">
      <alignment horizontal="right" vertical="center" shrinkToFit="1"/>
      <protection locked="0"/>
    </xf>
    <xf numFmtId="0" fontId="7" fillId="2" borderId="8" xfId="0" applyFont="1" applyFill="1" applyBorder="1" applyAlignment="1" applyProtection="1">
      <alignment horizontal="right" vertical="center" shrinkToFit="1"/>
      <protection locked="0"/>
    </xf>
    <xf numFmtId="0" fontId="7" fillId="2" borderId="0" xfId="0" applyFont="1" applyFill="1" applyAlignment="1" applyProtection="1">
      <alignment horizontal="right" vertical="center" shrinkToFit="1"/>
      <protection locked="0"/>
    </xf>
    <xf numFmtId="0" fontId="7" fillId="2" borderId="11" xfId="0" applyFont="1" applyFill="1" applyBorder="1" applyAlignment="1" applyProtection="1">
      <alignment horizontal="right" vertical="center" shrinkToFit="1"/>
      <protection locked="0"/>
    </xf>
    <xf numFmtId="0" fontId="4" fillId="3" borderId="15" xfId="0" applyFont="1" applyFill="1" applyBorder="1" applyAlignment="1">
      <alignment horizontal="center" vertical="center"/>
    </xf>
    <xf numFmtId="0" fontId="4" fillId="0" borderId="15" xfId="0" applyFont="1" applyBorder="1" applyAlignment="1">
      <alignment horizontal="center" vertical="center"/>
    </xf>
    <xf numFmtId="0" fontId="2" fillId="0" borderId="0" xfId="0" applyFont="1" applyAlignment="1">
      <alignment horizontal="center" vertical="center"/>
    </xf>
    <xf numFmtId="0" fontId="4" fillId="4" borderId="0" xfId="0" applyFont="1" applyFill="1" applyAlignment="1" applyProtection="1">
      <alignment horizontal="center" vertical="center"/>
      <protection locked="0"/>
    </xf>
    <xf numFmtId="38" fontId="6" fillId="2" borderId="28" xfId="1" applyFont="1" applyFill="1" applyBorder="1" applyAlignment="1" applyProtection="1">
      <alignment horizontal="right" vertical="center" shrinkToFit="1"/>
      <protection locked="0"/>
    </xf>
    <xf numFmtId="38" fontId="6" fillId="2" borderId="1" xfId="1" applyFont="1" applyFill="1" applyBorder="1" applyAlignment="1" applyProtection="1">
      <alignment horizontal="right" vertical="center" shrinkToFit="1"/>
      <protection locked="0"/>
    </xf>
    <xf numFmtId="38" fontId="6" fillId="2" borderId="29" xfId="1" applyFont="1" applyFill="1" applyBorder="1" applyAlignment="1" applyProtection="1">
      <alignment horizontal="right" vertical="center" shrinkToFit="1"/>
      <protection locked="0"/>
    </xf>
    <xf numFmtId="38" fontId="6" fillId="2" borderId="2" xfId="1" applyFont="1" applyFill="1" applyBorder="1" applyAlignment="1" applyProtection="1">
      <alignment horizontal="right" vertical="center" shrinkToFit="1"/>
      <protection locked="0"/>
    </xf>
    <xf numFmtId="0" fontId="7" fillId="2" borderId="29" xfId="0" applyFont="1" applyFill="1" applyBorder="1" applyAlignment="1" applyProtection="1">
      <alignment horizontal="right" vertical="center" shrinkToFit="1"/>
      <protection locked="0"/>
    </xf>
    <xf numFmtId="0" fontId="7" fillId="2" borderId="2" xfId="0" applyFont="1" applyFill="1" applyBorder="1" applyAlignment="1" applyProtection="1">
      <alignment horizontal="right" vertical="center" shrinkToFit="1"/>
      <protection locked="0"/>
    </xf>
    <xf numFmtId="0" fontId="7" fillId="2" borderId="56" xfId="0" applyFont="1" applyFill="1" applyBorder="1" applyAlignment="1" applyProtection="1">
      <alignment horizontal="right" vertical="center" shrinkToFit="1"/>
      <protection locked="0"/>
    </xf>
    <xf numFmtId="38" fontId="14" fillId="0" borderId="28" xfId="1" applyFont="1" applyBorder="1" applyAlignment="1" applyProtection="1">
      <alignment vertical="center"/>
    </xf>
    <xf numFmtId="38" fontId="14" fillId="0" borderId="1" xfId="1" applyFont="1" applyBorder="1" applyAlignment="1" applyProtection="1">
      <alignment vertical="center"/>
    </xf>
    <xf numFmtId="38" fontId="14" fillId="0" borderId="14" xfId="1" applyFont="1" applyBorder="1" applyAlignment="1" applyProtection="1">
      <alignment vertical="center"/>
    </xf>
    <xf numFmtId="38" fontId="14" fillId="0" borderId="15" xfId="1" applyFont="1" applyBorder="1" applyAlignment="1" applyProtection="1">
      <alignment vertical="center"/>
    </xf>
    <xf numFmtId="176" fontId="4" fillId="0" borderId="0" xfId="0" applyNumberFormat="1" applyFont="1" applyAlignment="1" applyProtection="1">
      <alignment horizontal="center" vertical="center"/>
      <protection locked="0"/>
    </xf>
    <xf numFmtId="0" fontId="18" fillId="4" borderId="60" xfId="0" applyFont="1" applyFill="1" applyBorder="1" applyAlignment="1" applyProtection="1">
      <alignment horizontal="center" vertical="center" shrinkToFit="1"/>
      <protection locked="0"/>
    </xf>
    <xf numFmtId="0" fontId="18" fillId="4" borderId="26" xfId="0" applyFont="1" applyFill="1" applyBorder="1" applyAlignment="1" applyProtection="1">
      <alignment horizontal="center" vertical="center" shrinkToFit="1"/>
      <protection locked="0"/>
    </xf>
    <xf numFmtId="0" fontId="18" fillId="4" borderId="13" xfId="0" applyFont="1" applyFill="1" applyBorder="1" applyAlignment="1" applyProtection="1">
      <alignment horizontal="center" vertical="center" shrinkToFit="1"/>
      <protection locked="0"/>
    </xf>
    <xf numFmtId="0" fontId="18" fillId="4" borderId="24" xfId="0" applyFont="1" applyFill="1" applyBorder="1" applyAlignment="1" applyProtection="1">
      <alignment horizontal="center" vertical="center" shrinkToFit="1"/>
      <protection locked="0"/>
    </xf>
    <xf numFmtId="0" fontId="23" fillId="0" borderId="0" xfId="0" applyFont="1" applyAlignment="1">
      <alignment horizontal="center" vertical="center" justifyLastLine="1"/>
    </xf>
    <xf numFmtId="176" fontId="4" fillId="2" borderId="62" xfId="0" applyNumberFormat="1" applyFont="1" applyFill="1" applyBorder="1" applyAlignment="1" applyProtection="1">
      <alignment horizontal="center" vertical="center"/>
      <protection locked="0"/>
    </xf>
    <xf numFmtId="176" fontId="4" fillId="2" borderId="71" xfId="0" applyNumberFormat="1" applyFont="1" applyFill="1" applyBorder="1" applyAlignment="1" applyProtection="1">
      <alignment horizontal="center" vertical="center"/>
      <protection locked="0"/>
    </xf>
    <xf numFmtId="176" fontId="4" fillId="2" borderId="45" xfId="0" applyNumberFormat="1" applyFont="1" applyFill="1" applyBorder="1" applyAlignment="1" applyProtection="1">
      <alignment horizontal="center" vertical="center"/>
      <protection locked="0"/>
    </xf>
    <xf numFmtId="176" fontId="4" fillId="2" borderId="72" xfId="0" applyNumberFormat="1" applyFont="1" applyFill="1" applyBorder="1" applyAlignment="1" applyProtection="1">
      <alignment horizontal="center" vertical="center"/>
      <protection locked="0"/>
    </xf>
    <xf numFmtId="0" fontId="18" fillId="4" borderId="32" xfId="0" applyFont="1" applyFill="1" applyBorder="1" applyAlignment="1" applyProtection="1">
      <alignment horizontal="center" vertical="center" shrinkToFit="1"/>
      <protection locked="0"/>
    </xf>
    <xf numFmtId="0" fontId="24" fillId="0" borderId="0" xfId="0" applyFont="1" applyAlignment="1" applyProtection="1">
      <alignment horizontal="center" vertical="center"/>
      <protection locked="0"/>
    </xf>
    <xf numFmtId="0" fontId="11" fillId="2" borderId="1" xfId="0" applyFont="1" applyFill="1" applyBorder="1" applyAlignment="1" applyProtection="1">
      <alignment horizontal="right" vertical="center"/>
      <protection locked="0"/>
    </xf>
    <xf numFmtId="0" fontId="11" fillId="2" borderId="44" xfId="0" applyFont="1" applyFill="1" applyBorder="1" applyAlignment="1" applyProtection="1">
      <alignment horizontal="right" vertical="center"/>
      <protection locked="0"/>
    </xf>
    <xf numFmtId="0" fontId="11" fillId="2" borderId="15" xfId="0" applyFont="1" applyFill="1" applyBorder="1" applyAlignment="1" applyProtection="1">
      <alignment horizontal="right" vertical="center"/>
      <protection locked="0"/>
    </xf>
    <xf numFmtId="0" fontId="11" fillId="2" borderId="21" xfId="0" applyFont="1" applyFill="1" applyBorder="1" applyAlignment="1" applyProtection="1">
      <alignment horizontal="right" vertical="center"/>
      <protection locked="0"/>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2" borderId="19"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6" fillId="2" borderId="28" xfId="0" applyFont="1" applyFill="1" applyBorder="1" applyAlignment="1" applyProtection="1">
      <alignment horizontal="right" vertical="center"/>
      <protection locked="0"/>
    </xf>
    <xf numFmtId="0" fontId="6" fillId="2" borderId="1" xfId="0" applyFont="1" applyFill="1" applyBorder="1" applyAlignment="1" applyProtection="1">
      <alignment horizontal="right" vertical="center"/>
      <protection locked="0"/>
    </xf>
    <xf numFmtId="0" fontId="6" fillId="2" borderId="29" xfId="0" applyFont="1" applyFill="1" applyBorder="1" applyAlignment="1" applyProtection="1">
      <alignment horizontal="right" vertical="center"/>
      <protection locked="0"/>
    </xf>
    <xf numFmtId="0" fontId="6" fillId="2" borderId="2" xfId="0" applyFont="1" applyFill="1" applyBorder="1" applyAlignment="1" applyProtection="1">
      <alignment horizontal="right" vertical="center"/>
      <protection locked="0"/>
    </xf>
    <xf numFmtId="0" fontId="8" fillId="0" borderId="1" xfId="0" applyFont="1" applyBorder="1" applyAlignment="1">
      <alignment horizontal="right" vertical="top"/>
    </xf>
    <xf numFmtId="0" fontId="8" fillId="0" borderId="2" xfId="0" applyFont="1" applyBorder="1" applyAlignment="1">
      <alignment horizontal="right" vertical="top"/>
    </xf>
    <xf numFmtId="0" fontId="4" fillId="2" borderId="25" xfId="0" applyFont="1" applyFill="1" applyBorder="1" applyAlignment="1" applyProtection="1">
      <alignment horizontal="center" vertical="center"/>
      <protection locked="0"/>
    </xf>
    <xf numFmtId="38" fontId="14" fillId="0" borderId="1" xfId="0" applyNumberFormat="1" applyFont="1" applyBorder="1">
      <alignment vertical="center"/>
    </xf>
    <xf numFmtId="0" fontId="14" fillId="0" borderId="1" xfId="0" applyFont="1" applyBorder="1">
      <alignment vertical="center"/>
    </xf>
    <xf numFmtId="0" fontId="14" fillId="0" borderId="2" xfId="0" applyFont="1" applyBorder="1">
      <alignment vertical="center"/>
    </xf>
    <xf numFmtId="0" fontId="4" fillId="0" borderId="63" xfId="0" applyFont="1" applyBorder="1">
      <alignment vertical="center"/>
    </xf>
    <xf numFmtId="0" fontId="4" fillId="0" borderId="64" xfId="0" applyFont="1" applyBorder="1">
      <alignment vertical="center"/>
    </xf>
    <xf numFmtId="0" fontId="4" fillId="0" borderId="94" xfId="0" applyFont="1" applyBorder="1">
      <alignment vertical="center"/>
    </xf>
    <xf numFmtId="0" fontId="4" fillId="0" borderId="98" xfId="0" applyFont="1" applyBorder="1">
      <alignment vertical="center"/>
    </xf>
    <xf numFmtId="0" fontId="4" fillId="0" borderId="96" xfId="0" applyFont="1" applyBorder="1">
      <alignment vertical="center"/>
    </xf>
    <xf numFmtId="0" fontId="4" fillId="0" borderId="97" xfId="0" applyFont="1" applyBorder="1">
      <alignment vertical="center"/>
    </xf>
    <xf numFmtId="0" fontId="7" fillId="2" borderId="5"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7" fillId="2" borderId="7" xfId="0" applyFont="1" applyFill="1" applyBorder="1" applyAlignment="1" applyProtection="1">
      <alignment horizontal="right" vertical="center" shrinkToFit="1"/>
      <protection locked="0"/>
    </xf>
    <xf numFmtId="0" fontId="18" fillId="0" borderId="32" xfId="0" applyFont="1" applyBorder="1" applyAlignment="1">
      <alignment horizontal="center" vertical="center" wrapText="1"/>
    </xf>
    <xf numFmtId="0" fontId="18" fillId="0" borderId="32" xfId="0" applyFont="1" applyBorder="1" applyAlignment="1">
      <alignment horizontal="center" vertical="center"/>
    </xf>
    <xf numFmtId="0" fontId="18" fillId="0" borderId="33" xfId="0" applyFont="1" applyBorder="1" applyAlignment="1">
      <alignment horizontal="center" vertical="center"/>
    </xf>
    <xf numFmtId="176" fontId="6" fillId="2" borderId="69" xfId="0" applyNumberFormat="1" applyFont="1" applyFill="1" applyBorder="1" applyAlignment="1" applyProtection="1">
      <alignment horizontal="center" vertical="center"/>
      <protection locked="0"/>
    </xf>
    <xf numFmtId="176" fontId="6" fillId="2" borderId="70" xfId="0" applyNumberFormat="1" applyFont="1" applyFill="1" applyBorder="1" applyAlignment="1" applyProtection="1">
      <alignment horizontal="center" vertical="center"/>
      <protection locked="0"/>
    </xf>
    <xf numFmtId="176" fontId="6" fillId="2" borderId="62" xfId="0" applyNumberFormat="1" applyFont="1" applyFill="1" applyBorder="1" applyAlignment="1" applyProtection="1">
      <alignment horizontal="center" vertical="center"/>
      <protection locked="0"/>
    </xf>
    <xf numFmtId="176" fontId="6" fillId="2" borderId="71" xfId="0" applyNumberFormat="1" applyFont="1" applyFill="1" applyBorder="1" applyAlignment="1" applyProtection="1">
      <alignment horizontal="center" vertical="center"/>
      <protection locked="0"/>
    </xf>
    <xf numFmtId="0" fontId="18" fillId="4" borderId="5" xfId="0" applyFont="1" applyFill="1" applyBorder="1" applyAlignment="1" applyProtection="1">
      <alignment horizontal="center" vertical="center" shrinkToFit="1"/>
      <protection locked="0"/>
    </xf>
    <xf numFmtId="0" fontId="18" fillId="4" borderId="4" xfId="0" applyFont="1" applyFill="1" applyBorder="1" applyAlignment="1" applyProtection="1">
      <alignment horizontal="center" vertical="center" shrinkToFit="1"/>
      <protection locked="0"/>
    </xf>
    <xf numFmtId="0" fontId="18" fillId="4" borderId="29" xfId="0" applyFont="1" applyFill="1" applyBorder="1" applyAlignment="1" applyProtection="1">
      <alignment horizontal="center" vertical="center" shrinkToFit="1"/>
      <protection locked="0"/>
    </xf>
    <xf numFmtId="0" fontId="18" fillId="4" borderId="2" xfId="0" applyFont="1" applyFill="1" applyBorder="1" applyAlignment="1" applyProtection="1">
      <alignment horizontal="center" vertical="center" shrinkToFit="1"/>
      <protection locked="0"/>
    </xf>
    <xf numFmtId="0" fontId="4" fillId="0" borderId="93" xfId="0" applyFont="1" applyBorder="1">
      <alignment vertical="center"/>
    </xf>
    <xf numFmtId="0" fontId="4" fillId="0" borderId="65" xfId="0" applyFont="1" applyBorder="1">
      <alignment vertical="center"/>
    </xf>
    <xf numFmtId="0" fontId="4" fillId="0" borderId="95" xfId="0" applyFont="1" applyBorder="1">
      <alignment vertical="center"/>
    </xf>
    <xf numFmtId="0" fontId="4" fillId="0" borderId="101" xfId="0" applyFont="1" applyBorder="1">
      <alignment vertical="center"/>
    </xf>
    <xf numFmtId="0" fontId="18" fillId="4" borderId="3" xfId="0" applyFont="1" applyFill="1" applyBorder="1" applyAlignment="1" applyProtection="1">
      <alignment horizontal="center" vertical="center" shrinkToFit="1"/>
      <protection locked="0"/>
    </xf>
    <xf numFmtId="0" fontId="18" fillId="4" borderId="6" xfId="0" applyFont="1" applyFill="1" applyBorder="1" applyAlignment="1" applyProtection="1">
      <alignment horizontal="center" vertical="center" shrinkToFit="1"/>
      <protection locked="0"/>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73" xfId="0" applyFont="1" applyBorder="1">
      <alignment vertical="center"/>
    </xf>
    <xf numFmtId="0" fontId="4" fillId="0" borderId="74" xfId="0" applyFont="1" applyBorder="1">
      <alignment vertical="center"/>
    </xf>
    <xf numFmtId="0" fontId="4" fillId="0" borderId="66" xfId="0" applyFont="1" applyBorder="1">
      <alignment vertical="center"/>
    </xf>
    <xf numFmtId="0" fontId="4" fillId="0" borderId="67" xfId="0" applyFont="1" applyBorder="1">
      <alignment vertical="center"/>
    </xf>
    <xf numFmtId="0" fontId="9" fillId="0" borderId="2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4" xfId="0" applyFont="1" applyBorder="1" applyAlignment="1">
      <alignment horizontal="center" vertical="center" wrapText="1"/>
    </xf>
    <xf numFmtId="38" fontId="14" fillId="0" borderId="18" xfId="0" applyNumberFormat="1" applyFont="1" applyBorder="1" applyAlignment="1">
      <alignment vertical="center" shrinkToFit="1"/>
    </xf>
    <xf numFmtId="0" fontId="14" fillId="0" borderId="18" xfId="0" applyFont="1" applyBorder="1" applyAlignment="1">
      <alignment vertical="center" shrinkToFit="1"/>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38" fontId="14" fillId="0" borderId="49" xfId="1" applyFont="1" applyBorder="1" applyAlignment="1" applyProtection="1">
      <alignment vertical="center" shrinkToFit="1"/>
    </xf>
    <xf numFmtId="38" fontId="14" fillId="0" borderId="102" xfId="1" applyFont="1" applyBorder="1" applyAlignment="1" applyProtection="1">
      <alignment vertical="center"/>
    </xf>
    <xf numFmtId="38" fontId="14" fillId="0" borderId="26" xfId="1" applyFont="1" applyBorder="1" applyAlignment="1" applyProtection="1">
      <alignment vertical="center"/>
    </xf>
    <xf numFmtId="38" fontId="14" fillId="0" borderId="103" xfId="1" applyFont="1" applyBorder="1" applyAlignment="1" applyProtection="1">
      <alignment vertical="center"/>
    </xf>
    <xf numFmtId="38" fontId="14" fillId="0" borderId="16" xfId="1" applyFont="1" applyBorder="1" applyAlignment="1" applyProtection="1">
      <alignment vertical="center"/>
    </xf>
    <xf numFmtId="0" fontId="4" fillId="0" borderId="25" xfId="0" applyFont="1" applyBorder="1" applyAlignment="1">
      <alignment horizontal="center" vertical="center"/>
    </xf>
    <xf numFmtId="0" fontId="4" fillId="0" borderId="18" xfId="0" applyFont="1" applyBorder="1" applyAlignment="1">
      <alignment horizontal="center" vertical="center"/>
    </xf>
    <xf numFmtId="0" fontId="4" fillId="0" borderId="28" xfId="0" applyFont="1" applyBorder="1" applyAlignment="1">
      <alignment horizontal="right" vertical="center"/>
    </xf>
    <xf numFmtId="0" fontId="4" fillId="0" borderId="1" xfId="0" applyFont="1" applyBorder="1" applyAlignment="1">
      <alignment horizontal="right" vertical="center"/>
    </xf>
    <xf numFmtId="0" fontId="4" fillId="0" borderId="29" xfId="0" applyFont="1" applyBorder="1" applyAlignment="1">
      <alignment horizontal="right" vertical="center"/>
    </xf>
    <xf numFmtId="0" fontId="4" fillId="0" borderId="2" xfId="0" applyFont="1" applyBorder="1" applyAlignment="1">
      <alignment horizontal="right"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14" fillId="0" borderId="29" xfId="0" applyFont="1" applyBorder="1" applyAlignment="1">
      <alignment vertical="center" shrinkToFit="1"/>
    </xf>
    <xf numFmtId="0" fontId="14" fillId="0" borderId="2" xfId="0" applyFont="1" applyBorder="1" applyAlignment="1">
      <alignment vertical="center" shrinkToFit="1"/>
    </xf>
    <xf numFmtId="0" fontId="4" fillId="0" borderId="75" xfId="0" applyFont="1" applyBorder="1">
      <alignment vertical="center"/>
    </xf>
    <xf numFmtId="0" fontId="4" fillId="0" borderId="68" xfId="0" applyFont="1" applyBorder="1">
      <alignment vertical="center"/>
    </xf>
    <xf numFmtId="38" fontId="14" fillId="0" borderId="0" xfId="0" applyNumberFormat="1" applyFont="1">
      <alignment vertical="center"/>
    </xf>
    <xf numFmtId="0" fontId="14" fillId="0" borderId="0" xfId="0" applyFont="1">
      <alignment vertical="center"/>
    </xf>
    <xf numFmtId="0" fontId="18" fillId="0" borderId="28" xfId="0" applyFont="1" applyBorder="1" applyAlignment="1">
      <alignment horizontal="center" vertical="center"/>
    </xf>
    <xf numFmtId="0" fontId="18" fillId="0" borderId="1" xfId="0" applyFont="1" applyBorder="1" applyAlignment="1">
      <alignment horizontal="center" vertical="center"/>
    </xf>
    <xf numFmtId="0" fontId="18" fillId="0" borderId="26" xfId="0" applyFont="1" applyBorder="1" applyAlignment="1">
      <alignment horizontal="center" vertical="center"/>
    </xf>
    <xf numFmtId="0" fontId="18" fillId="0" borderId="29" xfId="0" applyFont="1" applyBorder="1" applyAlignment="1">
      <alignment horizontal="center" vertical="center"/>
    </xf>
    <xf numFmtId="0" fontId="18" fillId="0" borderId="2" xfId="0" applyFont="1" applyBorder="1" applyAlignment="1">
      <alignment horizontal="center" vertical="center"/>
    </xf>
    <xf numFmtId="0" fontId="18" fillId="0" borderId="24" xfId="0" applyFont="1" applyBorder="1" applyAlignment="1">
      <alignment horizontal="center" vertical="center"/>
    </xf>
    <xf numFmtId="0" fontId="11" fillId="0" borderId="2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6" xfId="0" applyFont="1" applyBorder="1" applyAlignment="1">
      <alignment horizontal="center" vertical="center" wrapText="1"/>
    </xf>
    <xf numFmtId="0" fontId="18" fillId="0" borderId="28"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6" xfId="0" applyFont="1" applyBorder="1" applyAlignment="1">
      <alignment horizontal="center" vertical="center" shrinkToFit="1"/>
    </xf>
    <xf numFmtId="38" fontId="14" fillId="0" borderId="28" xfId="0" applyNumberFormat="1" applyFont="1" applyBorder="1">
      <alignment vertical="center"/>
    </xf>
    <xf numFmtId="0" fontId="14" fillId="0" borderId="14" xfId="0" applyFont="1" applyBorder="1">
      <alignment vertical="center"/>
    </xf>
    <xf numFmtId="0" fontId="14" fillId="0" borderId="15" xfId="0" applyFont="1" applyBorder="1">
      <alignment vertical="center"/>
    </xf>
    <xf numFmtId="0" fontId="9" fillId="0" borderId="25"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14" fillId="0" borderId="100"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25" xfId="0" applyFont="1" applyBorder="1" applyAlignment="1">
      <alignment vertical="top" shrinkToFit="1"/>
    </xf>
    <xf numFmtId="0" fontId="14" fillId="0" borderId="18" xfId="0" applyFont="1" applyBorder="1" applyAlignment="1">
      <alignment vertical="top" shrinkToFit="1"/>
    </xf>
    <xf numFmtId="38" fontId="14" fillId="0" borderId="18" xfId="1" applyFont="1" applyBorder="1" applyAlignment="1" applyProtection="1">
      <alignment vertical="top" shrinkToFit="1"/>
    </xf>
    <xf numFmtId="0" fontId="14" fillId="3" borderId="18" xfId="0" applyFont="1" applyFill="1" applyBorder="1" applyAlignment="1">
      <alignment vertical="top" shrinkToFit="1"/>
    </xf>
    <xf numFmtId="0" fontId="2" fillId="0" borderId="25" xfId="0" applyFont="1" applyBorder="1" applyAlignment="1"/>
    <xf numFmtId="0" fontId="2" fillId="0" borderId="18" xfId="0" applyFont="1" applyBorder="1" applyAlignment="1"/>
    <xf numFmtId="0" fontId="4" fillId="2" borderId="99" xfId="0"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shrinkToFit="1"/>
      <protection locked="0"/>
    </xf>
    <xf numFmtId="0" fontId="15" fillId="2" borderId="92" xfId="0" applyFont="1" applyFill="1" applyBorder="1" applyAlignment="1" applyProtection="1">
      <alignment horizontal="center" vertical="center" shrinkToFit="1"/>
      <protection locked="0"/>
    </xf>
    <xf numFmtId="0" fontId="15" fillId="2" borderId="23" xfId="0" applyFont="1" applyFill="1" applyBorder="1" applyAlignment="1" applyProtection="1">
      <alignment horizontal="center" vertical="center" shrinkToFit="1"/>
      <protection locked="0"/>
    </xf>
    <xf numFmtId="0" fontId="15" fillId="2" borderId="57" xfId="0" applyFont="1" applyFill="1" applyBorder="1" applyAlignment="1" applyProtection="1">
      <alignment horizontal="center" vertical="center" shrinkToFit="1"/>
      <protection locked="0"/>
    </xf>
    <xf numFmtId="0" fontId="15" fillId="2" borderId="59" xfId="0" applyFont="1" applyFill="1" applyBorder="1" applyAlignment="1" applyProtection="1">
      <alignment horizontal="center" vertical="center" shrinkToFit="1"/>
      <protection locked="0"/>
    </xf>
    <xf numFmtId="38" fontId="14" fillId="0" borderId="0" xfId="1" applyFont="1" applyBorder="1" applyAlignment="1" applyProtection="1">
      <alignment vertical="center"/>
    </xf>
    <xf numFmtId="38" fontId="14" fillId="0" borderId="10" xfId="1" applyFont="1" applyBorder="1" applyAlignment="1" applyProtection="1">
      <alignment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14" fillId="0" borderId="10" xfId="0" applyFont="1" applyBorder="1">
      <alignment vertical="center"/>
    </xf>
    <xf numFmtId="0" fontId="14" fillId="0" borderId="16" xfId="0" applyFont="1" applyBorder="1">
      <alignment vertical="center"/>
    </xf>
    <xf numFmtId="0" fontId="4" fillId="0" borderId="19" xfId="0" applyFont="1" applyBorder="1" applyAlignment="1">
      <alignment horizontal="center" vertical="center"/>
    </xf>
    <xf numFmtId="0" fontId="2" fillId="0" borderId="28" xfId="0" applyFont="1" applyBorder="1" applyAlignment="1">
      <alignment vertical="top"/>
    </xf>
    <xf numFmtId="0" fontId="2" fillId="0" borderId="1" xfId="0" applyFont="1" applyBorder="1" applyAlignment="1">
      <alignment vertical="top"/>
    </xf>
    <xf numFmtId="0" fontId="2" fillId="0" borderId="26" xfId="0" applyFont="1" applyBorder="1" applyAlignment="1">
      <alignment vertical="top"/>
    </xf>
    <xf numFmtId="0" fontId="2" fillId="0" borderId="8" xfId="0" applyFont="1" applyBorder="1" applyAlignment="1">
      <alignment vertical="top"/>
    </xf>
    <xf numFmtId="0" fontId="2" fillId="0" borderId="0" xfId="0" applyFont="1" applyAlignment="1">
      <alignment vertical="top"/>
    </xf>
    <xf numFmtId="0" fontId="2" fillId="0" borderId="10" xfId="0" applyFont="1" applyBorder="1" applyAlignment="1">
      <alignment vertical="top"/>
    </xf>
    <xf numFmtId="0" fontId="11" fillId="0" borderId="8" xfId="0" applyFont="1" applyBorder="1" applyAlignment="1">
      <alignment horizontal="left" vertical="center" wrapText="1" indent="1"/>
    </xf>
    <xf numFmtId="0" fontId="11" fillId="0" borderId="0" xfId="0" applyFont="1" applyAlignment="1">
      <alignment horizontal="left" vertical="center" indent="1"/>
    </xf>
    <xf numFmtId="0" fontId="11" fillId="0" borderId="10" xfId="0" applyFont="1" applyBorder="1" applyAlignment="1">
      <alignment horizontal="left" vertical="center" indent="1"/>
    </xf>
    <xf numFmtId="0" fontId="11" fillId="0" borderId="8" xfId="0" applyFont="1" applyBorder="1" applyAlignment="1">
      <alignment horizontal="left" vertical="center" indent="1"/>
    </xf>
    <xf numFmtId="0" fontId="4" fillId="0" borderId="59" xfId="0" applyFont="1" applyBorder="1" applyAlignment="1">
      <alignment horizontal="center" vertical="center"/>
    </xf>
    <xf numFmtId="38" fontId="14" fillId="3" borderId="28" xfId="1" applyFont="1" applyFill="1" applyBorder="1" applyAlignment="1" applyProtection="1">
      <alignment vertical="top" shrinkToFit="1"/>
    </xf>
    <xf numFmtId="38" fontId="14" fillId="3" borderId="1" xfId="1" applyFont="1" applyFill="1" applyBorder="1" applyAlignment="1" applyProtection="1">
      <alignment vertical="top" shrinkToFit="1"/>
    </xf>
    <xf numFmtId="0" fontId="4" fillId="0" borderId="8" xfId="0" applyFont="1" applyBorder="1">
      <alignment vertical="center"/>
    </xf>
    <xf numFmtId="0" fontId="4" fillId="0" borderId="0" xfId="0" applyFont="1">
      <alignment vertical="center"/>
    </xf>
    <xf numFmtId="0" fontId="5" fillId="2" borderId="0" xfId="0" applyFont="1" applyFill="1" applyAlignment="1" applyProtection="1">
      <alignment horizontal="left" vertical="center" wrapText="1"/>
      <protection locked="0"/>
    </xf>
    <xf numFmtId="0" fontId="5" fillId="2" borderId="10"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center" vertical="center"/>
      <protection locked="0"/>
    </xf>
    <xf numFmtId="38" fontId="6" fillId="2" borderId="88" xfId="1" applyFont="1" applyFill="1" applyBorder="1" applyAlignment="1" applyProtection="1">
      <alignment vertical="center"/>
      <protection locked="0"/>
    </xf>
    <xf numFmtId="38" fontId="6" fillId="2" borderId="89" xfId="1" applyFont="1" applyFill="1" applyBorder="1" applyAlignment="1" applyProtection="1">
      <alignment vertical="center"/>
      <protection locked="0"/>
    </xf>
    <xf numFmtId="38" fontId="6" fillId="2" borderId="90" xfId="1" applyFont="1" applyFill="1" applyBorder="1" applyAlignment="1" applyProtection="1">
      <alignment vertical="center"/>
      <protection locked="0"/>
    </xf>
    <xf numFmtId="38" fontId="6" fillId="2" borderId="91" xfId="1" applyFont="1" applyFill="1" applyBorder="1" applyAlignment="1" applyProtection="1">
      <alignment vertical="center"/>
      <protection locked="0"/>
    </xf>
    <xf numFmtId="49" fontId="5" fillId="2" borderId="32" xfId="0" applyNumberFormat="1" applyFont="1" applyFill="1" applyBorder="1" applyAlignment="1" applyProtection="1">
      <alignment horizontal="center" vertical="center"/>
      <protection locked="0"/>
    </xf>
    <xf numFmtId="49" fontId="4" fillId="0" borderId="37" xfId="0" applyNumberFormat="1" applyFont="1" applyBorder="1" applyAlignment="1">
      <alignment horizontal="center" vertical="center"/>
    </xf>
    <xf numFmtId="0" fontId="4" fillId="0" borderId="25" xfId="0" applyFont="1" applyBorder="1" applyAlignment="1">
      <alignment horizontal="center"/>
    </xf>
    <xf numFmtId="0" fontId="4" fillId="0" borderId="18" xfId="0" applyFont="1" applyBorder="1" applyAlignment="1">
      <alignment horizontal="center"/>
    </xf>
    <xf numFmtId="0" fontId="10" fillId="0" borderId="0" xfId="0" applyFont="1" applyAlignment="1">
      <alignment horizontal="center"/>
    </xf>
    <xf numFmtId="0" fontId="10" fillId="0" borderId="2" xfId="0" applyFont="1" applyBorder="1" applyAlignment="1">
      <alignment horizontal="center"/>
    </xf>
    <xf numFmtId="0" fontId="4" fillId="0" borderId="0" xfId="0" applyFont="1" applyAlignment="1"/>
    <xf numFmtId="0" fontId="4" fillId="0" borderId="10" xfId="0" applyFont="1" applyBorder="1" applyAlignment="1"/>
    <xf numFmtId="0" fontId="4" fillId="0" borderId="2" xfId="0" applyFont="1" applyBorder="1" applyAlignment="1"/>
    <xf numFmtId="0" fontId="4" fillId="0" borderId="24" xfId="0" applyFont="1" applyBorder="1" applyAlignment="1"/>
    <xf numFmtId="0" fontId="5" fillId="2" borderId="0" xfId="0" applyFont="1" applyFill="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4" fillId="0" borderId="37" xfId="0" applyFont="1" applyBorder="1" applyAlignment="1">
      <alignment horizontal="center" vertical="center"/>
    </xf>
    <xf numFmtId="0" fontId="4" fillId="0" borderId="28" xfId="0" applyFont="1" applyBorder="1">
      <alignment vertical="center"/>
    </xf>
    <xf numFmtId="0" fontId="4" fillId="0" borderId="1" xfId="0" applyFont="1" applyBorder="1">
      <alignment vertical="center"/>
    </xf>
    <xf numFmtId="0" fontId="5" fillId="2" borderId="1" xfId="0" applyFont="1" applyFill="1" applyBorder="1" applyAlignment="1" applyProtection="1">
      <alignment horizontal="left" vertical="center"/>
      <protection locked="0"/>
    </xf>
    <xf numFmtId="0" fontId="5" fillId="2" borderId="26" xfId="0" applyFont="1" applyFill="1" applyBorder="1" applyAlignment="1" applyProtection="1">
      <alignment horizontal="left" vertical="center"/>
      <protection locked="0"/>
    </xf>
    <xf numFmtId="0" fontId="5" fillId="2" borderId="10" xfId="0" applyFont="1" applyFill="1" applyBorder="1" applyAlignment="1" applyProtection="1">
      <alignment horizontal="left" vertical="center"/>
      <protection locked="0"/>
    </xf>
    <xf numFmtId="0" fontId="2" fillId="0" borderId="32" xfId="0" applyFont="1" applyBorder="1" applyAlignment="1">
      <alignment horizontal="center" vertical="center"/>
    </xf>
    <xf numFmtId="49" fontId="5" fillId="2" borderId="28" xfId="0" applyNumberFormat="1" applyFont="1" applyFill="1" applyBorder="1" applyAlignment="1" applyProtection="1">
      <alignment horizontal="center" vertical="center"/>
      <protection locked="0"/>
    </xf>
    <xf numFmtId="49" fontId="5" fillId="2" borderId="26" xfId="0" applyNumberFormat="1" applyFont="1" applyFill="1" applyBorder="1" applyAlignment="1" applyProtection="1">
      <alignment horizontal="center" vertical="center"/>
      <protection locked="0"/>
    </xf>
    <xf numFmtId="49" fontId="5" fillId="2" borderId="29" xfId="0" applyNumberFormat="1" applyFont="1" applyFill="1" applyBorder="1" applyAlignment="1" applyProtection="1">
      <alignment horizontal="center" vertical="center"/>
      <protection locked="0"/>
    </xf>
    <xf numFmtId="49" fontId="5" fillId="2" borderId="24" xfId="0" applyNumberFormat="1" applyFont="1" applyFill="1" applyBorder="1" applyAlignment="1" applyProtection="1">
      <alignment horizontal="center" vertical="center"/>
      <protection locked="0"/>
    </xf>
    <xf numFmtId="49" fontId="5" fillId="2" borderId="86" xfId="0" applyNumberFormat="1" applyFont="1" applyFill="1" applyBorder="1" applyAlignment="1" applyProtection="1">
      <alignment horizontal="center" vertical="center"/>
      <protection locked="0"/>
    </xf>
    <xf numFmtId="49" fontId="5" fillId="2" borderId="87" xfId="0" applyNumberFormat="1" applyFont="1" applyFill="1" applyBorder="1" applyAlignment="1" applyProtection="1">
      <alignment horizontal="center" vertical="center"/>
      <protection locked="0"/>
    </xf>
    <xf numFmtId="49" fontId="5" fillId="2" borderId="34" xfId="0" applyNumberFormat="1" applyFont="1" applyFill="1" applyBorder="1" applyAlignment="1" applyProtection="1">
      <alignment horizontal="center" vertical="center"/>
      <protection locked="0"/>
    </xf>
    <xf numFmtId="49" fontId="5" fillId="2" borderId="36" xfId="0" applyNumberFormat="1" applyFont="1" applyFill="1" applyBorder="1" applyAlignment="1" applyProtection="1">
      <alignment horizontal="center" vertical="center"/>
      <protection locked="0"/>
    </xf>
    <xf numFmtId="0" fontId="4" fillId="0" borderId="77" xfId="0" applyFont="1" applyBorder="1" applyAlignment="1">
      <alignment vertical="center" wrapText="1"/>
    </xf>
    <xf numFmtId="0" fontId="4" fillId="0" borderId="78" xfId="0" applyFont="1" applyBorder="1" applyAlignment="1">
      <alignment vertical="center" wrapText="1"/>
    </xf>
    <xf numFmtId="0" fontId="4" fillId="0" borderId="79" xfId="0" applyFont="1" applyBorder="1" applyAlignment="1">
      <alignment vertical="center" wrapText="1"/>
    </xf>
    <xf numFmtId="0" fontId="4" fillId="0" borderId="80" xfId="0" applyFont="1" applyBorder="1" applyAlignment="1">
      <alignment vertical="center" wrapText="1"/>
    </xf>
    <xf numFmtId="0" fontId="4" fillId="0" borderId="81" xfId="0" applyFont="1" applyBorder="1" applyAlignment="1">
      <alignment vertical="center" wrapText="1"/>
    </xf>
    <xf numFmtId="0" fontId="4" fillId="0" borderId="82" xfId="0" applyFont="1" applyBorder="1" applyAlignment="1">
      <alignment vertical="center" wrapText="1"/>
    </xf>
    <xf numFmtId="0" fontId="4" fillId="0" borderId="83" xfId="0" applyFont="1" applyBorder="1" applyAlignment="1">
      <alignment vertical="center" wrapText="1"/>
    </xf>
    <xf numFmtId="0" fontId="4" fillId="0" borderId="84" xfId="0" applyFont="1" applyBorder="1" applyAlignment="1">
      <alignment vertical="center" wrapText="1"/>
    </xf>
    <xf numFmtId="0" fontId="4" fillId="0" borderId="69" xfId="0" applyFont="1" applyBorder="1" applyAlignment="1">
      <alignment horizontal="center" vertical="center"/>
    </xf>
    <xf numFmtId="0" fontId="4" fillId="0" borderId="54" xfId="0" applyFont="1" applyBorder="1" applyAlignment="1">
      <alignment horizontal="center" vertical="center"/>
    </xf>
    <xf numFmtId="0" fontId="4" fillId="0" borderId="76" xfId="0" applyFont="1" applyBorder="1" applyAlignment="1">
      <alignment horizontal="center" vertical="center"/>
    </xf>
    <xf numFmtId="0" fontId="4" fillId="0" borderId="7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4" fillId="0" borderId="23" xfId="0" applyFont="1" applyBorder="1" applyAlignment="1">
      <alignment horizontal="center" vertical="center"/>
    </xf>
    <xf numFmtId="0" fontId="11" fillId="4" borderId="62" xfId="0" applyFont="1" applyFill="1" applyBorder="1" applyAlignment="1" applyProtection="1">
      <alignment horizontal="center" vertical="center"/>
      <protection locked="0"/>
    </xf>
    <xf numFmtId="0" fontId="11" fillId="4" borderId="32" xfId="0" applyFont="1" applyFill="1" applyBorder="1" applyAlignment="1" applyProtection="1">
      <alignment horizontal="center" vertical="center"/>
      <protection locked="0"/>
    </xf>
    <xf numFmtId="0" fontId="11" fillId="4" borderId="45" xfId="0" applyFont="1" applyFill="1" applyBorder="1" applyAlignment="1" applyProtection="1">
      <alignment horizontal="center" vertical="center"/>
      <protection locked="0"/>
    </xf>
    <xf numFmtId="0" fontId="11" fillId="4" borderId="61" xfId="0" applyFont="1" applyFill="1" applyBorder="1" applyAlignment="1" applyProtection="1">
      <alignment horizontal="center" vertical="center"/>
      <protection locked="0"/>
    </xf>
    <xf numFmtId="0" fontId="26" fillId="0" borderId="0" xfId="0" applyFont="1" applyAlignment="1">
      <alignment horizontal="right" vertical="center" shrinkToFit="1"/>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7" fillId="4" borderId="28" xfId="0" applyFont="1" applyFill="1" applyBorder="1" applyAlignment="1" applyProtection="1">
      <alignment horizontal="center" vertical="center" shrinkToFit="1"/>
      <protection locked="0"/>
    </xf>
    <xf numFmtId="0" fontId="27" fillId="4" borderId="1" xfId="0" applyFont="1" applyFill="1" applyBorder="1" applyAlignment="1" applyProtection="1">
      <alignment horizontal="center" vertical="center" shrinkToFit="1"/>
      <protection locked="0"/>
    </xf>
    <xf numFmtId="0" fontId="27" fillId="4" borderId="26" xfId="0" applyFont="1" applyFill="1" applyBorder="1" applyAlignment="1" applyProtection="1">
      <alignment horizontal="center" vertical="center" shrinkToFit="1"/>
      <protection locked="0"/>
    </xf>
    <xf numFmtId="0" fontId="27" fillId="4" borderId="8" xfId="0" applyFont="1" applyFill="1" applyBorder="1" applyAlignment="1" applyProtection="1">
      <alignment horizontal="center" vertical="center" shrinkToFit="1"/>
      <protection locked="0"/>
    </xf>
    <xf numFmtId="0" fontId="27" fillId="4" borderId="0" xfId="0" applyFont="1" applyFill="1" applyAlignment="1" applyProtection="1">
      <alignment horizontal="center" vertical="center" shrinkToFit="1"/>
      <protection locked="0"/>
    </xf>
    <xf numFmtId="0" fontId="27" fillId="4" borderId="10" xfId="0" applyFont="1" applyFill="1" applyBorder="1" applyAlignment="1" applyProtection="1">
      <alignment horizontal="center" vertical="center" shrinkToFit="1"/>
      <protection locked="0"/>
    </xf>
    <xf numFmtId="0" fontId="27" fillId="4" borderId="29" xfId="0" applyFont="1" applyFill="1" applyBorder="1" applyAlignment="1" applyProtection="1">
      <alignment horizontal="center" vertical="center" shrinkToFit="1"/>
      <protection locked="0"/>
    </xf>
    <xf numFmtId="0" fontId="27" fillId="4" borderId="2" xfId="0" applyFont="1" applyFill="1" applyBorder="1" applyAlignment="1" applyProtection="1">
      <alignment horizontal="center" vertical="center" shrinkToFit="1"/>
      <protection locked="0"/>
    </xf>
    <xf numFmtId="0" fontId="27" fillId="4" borderId="24" xfId="0" applyFont="1" applyFill="1" applyBorder="1" applyAlignment="1" applyProtection="1">
      <alignment horizontal="center" vertical="center" shrinkToFit="1"/>
      <protection locked="0"/>
    </xf>
    <xf numFmtId="6" fontId="29" fillId="0" borderId="0" xfId="2" applyFont="1" applyAlignment="1" applyProtection="1">
      <alignment horizontal="center" vertical="center"/>
    </xf>
    <xf numFmtId="0" fontId="31" fillId="0" borderId="28" xfId="0"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26" xfId="0" applyFont="1" applyBorder="1" applyAlignment="1">
      <alignment horizontal="center" vertical="center" shrinkToFit="1"/>
    </xf>
    <xf numFmtId="0" fontId="26" fillId="0" borderId="2" xfId="0" applyFont="1" applyBorder="1" applyAlignment="1">
      <alignment horizontal="center" vertical="center" shrinkToFit="1"/>
    </xf>
    <xf numFmtId="0" fontId="23" fillId="0" borderId="2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19" xfId="0" applyFont="1" applyBorder="1" applyAlignment="1">
      <alignment horizontal="center" vertical="center" shrinkToFit="1"/>
    </xf>
    <xf numFmtId="38" fontId="25" fillId="4" borderId="8" xfId="1" applyFont="1" applyFill="1" applyBorder="1" applyAlignment="1" applyProtection="1">
      <alignment horizontal="center" vertical="center"/>
      <protection locked="0"/>
    </xf>
    <xf numFmtId="38" fontId="25" fillId="4" borderId="0" xfId="1" applyFont="1" applyFill="1" applyBorder="1" applyAlignment="1" applyProtection="1">
      <alignment horizontal="center" vertical="center"/>
      <protection locked="0"/>
    </xf>
    <xf numFmtId="38" fontId="25" fillId="4" borderId="10" xfId="1" applyFont="1" applyFill="1" applyBorder="1" applyAlignment="1" applyProtection="1">
      <alignment horizontal="center" vertical="center"/>
      <protection locked="0"/>
    </xf>
    <xf numFmtId="38" fontId="25" fillId="4" borderId="29" xfId="1" applyFont="1" applyFill="1" applyBorder="1" applyAlignment="1" applyProtection="1">
      <alignment horizontal="center" vertical="center"/>
      <protection locked="0"/>
    </xf>
    <xf numFmtId="38" fontId="25" fillId="4" borderId="2" xfId="1" applyFont="1" applyFill="1" applyBorder="1" applyAlignment="1" applyProtection="1">
      <alignment horizontal="center" vertical="center"/>
      <protection locked="0"/>
    </xf>
    <xf numFmtId="38" fontId="25" fillId="4" borderId="24" xfId="1" applyFont="1" applyFill="1" applyBorder="1" applyAlignment="1" applyProtection="1">
      <alignment horizontal="center" vertical="center"/>
      <protection locked="0"/>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7" fillId="2" borderId="25"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7" fillId="2" borderId="0" xfId="0" applyFont="1" applyFill="1" applyAlignment="1" applyProtection="1">
      <alignment vertical="center" wrapText="1"/>
      <protection locked="0"/>
    </xf>
    <xf numFmtId="0" fontId="7" fillId="2" borderId="2" xfId="0" applyFont="1" applyFill="1" applyBorder="1" applyAlignment="1" applyProtection="1">
      <alignment vertical="center" wrapText="1"/>
      <protection locked="0"/>
    </xf>
    <xf numFmtId="38" fontId="17" fillId="0" borderId="33" xfId="1" applyFont="1" applyBorder="1" applyAlignment="1">
      <alignment horizontal="right"/>
    </xf>
    <xf numFmtId="38" fontId="17" fillId="0" borderId="53" xfId="1" applyFont="1" applyBorder="1" applyAlignment="1">
      <alignment horizontal="right"/>
    </xf>
    <xf numFmtId="57" fontId="17" fillId="4" borderId="33" xfId="0" applyNumberFormat="1" applyFont="1" applyFill="1" applyBorder="1" applyAlignment="1" applyProtection="1">
      <alignment horizontal="center"/>
      <protection locked="0"/>
    </xf>
    <xf numFmtId="57" fontId="17" fillId="4" borderId="35" xfId="0" applyNumberFormat="1" applyFont="1" applyFill="1" applyBorder="1" applyAlignment="1" applyProtection="1">
      <alignment horizontal="center"/>
      <protection locked="0"/>
    </xf>
    <xf numFmtId="57" fontId="17" fillId="4" borderId="37" xfId="0" applyNumberFormat="1" applyFont="1" applyFill="1" applyBorder="1" applyAlignment="1" applyProtection="1">
      <alignment horizontal="center"/>
      <protection locked="0"/>
    </xf>
    <xf numFmtId="0" fontId="17" fillId="3" borderId="28" xfId="0" applyFont="1" applyFill="1" applyBorder="1" applyAlignment="1">
      <alignment horizontal="left" vertical="top"/>
    </xf>
    <xf numFmtId="0" fontId="17" fillId="3" borderId="29" xfId="0" applyFont="1" applyFill="1" applyBorder="1" applyAlignment="1">
      <alignment horizontal="left" vertical="top"/>
    </xf>
    <xf numFmtId="0" fontId="17" fillId="3" borderId="8" xfId="0" applyFont="1" applyFill="1" applyBorder="1" applyAlignment="1">
      <alignment horizontal="left" vertical="top"/>
    </xf>
    <xf numFmtId="0" fontId="17" fillId="4" borderId="18" xfId="0" applyFont="1" applyFill="1" applyBorder="1" applyAlignment="1" applyProtection="1">
      <alignment horizontal="center"/>
      <protection locked="0"/>
    </xf>
    <xf numFmtId="0" fontId="17" fillId="4" borderId="19" xfId="0" applyFont="1" applyFill="1" applyBorder="1" applyAlignment="1" applyProtection="1">
      <alignment horizontal="center"/>
      <protection locked="0"/>
    </xf>
    <xf numFmtId="0" fontId="17" fillId="4" borderId="15" xfId="0" applyFont="1" applyFill="1" applyBorder="1" applyAlignment="1" applyProtection="1">
      <alignment horizontal="center"/>
      <protection locked="0"/>
    </xf>
    <xf numFmtId="0" fontId="17" fillId="4" borderId="16" xfId="0" applyFont="1" applyFill="1" applyBorder="1" applyAlignment="1" applyProtection="1">
      <alignment horizontal="center"/>
      <protection locked="0"/>
    </xf>
    <xf numFmtId="0" fontId="17" fillId="3" borderId="1" xfId="0" applyFont="1" applyFill="1" applyBorder="1" applyAlignment="1">
      <alignment horizontal="left"/>
    </xf>
    <xf numFmtId="0" fontId="17" fillId="3" borderId="26" xfId="0" applyFont="1" applyFill="1" applyBorder="1" applyAlignment="1">
      <alignment horizontal="left"/>
    </xf>
    <xf numFmtId="0" fontId="17" fillId="4" borderId="2" xfId="0" applyFont="1" applyFill="1" applyBorder="1" applyAlignment="1" applyProtection="1">
      <alignment horizontal="center"/>
      <protection locked="0"/>
    </xf>
    <xf numFmtId="0" fontId="17" fillId="4" borderId="24" xfId="0" applyFont="1" applyFill="1" applyBorder="1" applyAlignment="1" applyProtection="1">
      <alignment horizontal="center"/>
      <protection locked="0"/>
    </xf>
    <xf numFmtId="0" fontId="44" fillId="3" borderId="1" xfId="0" applyFont="1" applyFill="1" applyBorder="1" applyAlignment="1">
      <alignment horizontal="left" vertical="top"/>
    </xf>
    <xf numFmtId="0" fontId="44" fillId="3" borderId="26" xfId="0" applyFont="1" applyFill="1" applyBorder="1" applyAlignment="1">
      <alignment horizontal="left" vertical="top"/>
    </xf>
    <xf numFmtId="38" fontId="0" fillId="0" borderId="33" xfId="1" applyFont="1" applyBorder="1" applyAlignment="1">
      <alignment horizontal="right"/>
    </xf>
    <xf numFmtId="38" fontId="0" fillId="0" borderId="35" xfId="1" applyFont="1" applyBorder="1" applyAlignment="1">
      <alignment horizontal="right"/>
    </xf>
    <xf numFmtId="38" fontId="0" fillId="0" borderId="37" xfId="1" applyFont="1" applyBorder="1" applyAlignment="1">
      <alignment horizontal="right"/>
    </xf>
    <xf numFmtId="0" fontId="17" fillId="4" borderId="0" xfId="0" applyFont="1" applyFill="1" applyAlignment="1" applyProtection="1">
      <alignment horizontal="left"/>
      <protection locked="0"/>
    </xf>
    <xf numFmtId="0" fontId="17" fillId="0" borderId="5" xfId="0" applyFont="1" applyBorder="1" applyAlignment="1">
      <alignment shrinkToFit="1"/>
    </xf>
    <xf numFmtId="0" fontId="17" fillId="0" borderId="4" xfId="0" applyFont="1" applyBorder="1" applyAlignment="1">
      <alignment shrinkToFit="1"/>
    </xf>
    <xf numFmtId="0" fontId="17" fillId="0" borderId="6" xfId="0" applyFont="1" applyBorder="1" applyAlignment="1">
      <alignment shrinkToFit="1"/>
    </xf>
    <xf numFmtId="0" fontId="17" fillId="0" borderId="2" xfId="0" applyFont="1" applyBorder="1" applyAlignment="1">
      <alignment horizontal="center"/>
    </xf>
    <xf numFmtId="0" fontId="17" fillId="0" borderId="24" xfId="0" applyFont="1" applyBorder="1" applyAlignment="1">
      <alignment horizontal="center"/>
    </xf>
    <xf numFmtId="0" fontId="0" fillId="0" borderId="28" xfId="0" applyBorder="1" applyAlignment="1">
      <alignment horizontal="center"/>
    </xf>
    <xf numFmtId="0" fontId="0" fillId="0" borderId="1" xfId="0" applyBorder="1" applyAlignment="1">
      <alignment horizontal="center"/>
    </xf>
    <xf numFmtId="0" fontId="0" fillId="0" borderId="26" xfId="0" applyBorder="1" applyAlignment="1">
      <alignment horizontal="center"/>
    </xf>
    <xf numFmtId="0" fontId="17" fillId="4" borderId="49" xfId="0" applyFont="1" applyFill="1" applyBorder="1" applyAlignment="1" applyProtection="1">
      <alignment horizontal="center"/>
      <protection locked="0"/>
    </xf>
    <xf numFmtId="0" fontId="17" fillId="4" borderId="117" xfId="0" applyFont="1" applyFill="1" applyBorder="1" applyAlignment="1" applyProtection="1">
      <alignment horizontal="center"/>
      <protection locked="0"/>
    </xf>
    <xf numFmtId="0" fontId="0" fillId="0" borderId="28" xfId="0" applyBorder="1" applyAlignment="1">
      <alignment horizontal="center" vertical="top"/>
    </xf>
    <xf numFmtId="0" fontId="0" fillId="0" borderId="1" xfId="0" applyBorder="1" applyAlignment="1">
      <alignment horizontal="center" vertical="top"/>
    </xf>
    <xf numFmtId="1" fontId="42" fillId="0" borderId="32" xfId="0" applyNumberFormat="1" applyFont="1" applyBorder="1" applyAlignment="1">
      <alignment horizontal="center" vertical="center" shrinkToFit="1"/>
    </xf>
    <xf numFmtId="0" fontId="38" fillId="0" borderId="32" xfId="0" applyFont="1" applyBorder="1" applyAlignment="1">
      <alignment horizontal="center" vertical="top" wrapText="1"/>
    </xf>
    <xf numFmtId="0" fontId="38" fillId="0" borderId="33" xfId="0" applyFont="1" applyBorder="1" applyAlignment="1">
      <alignment horizontal="center" vertical="top" wrapText="1"/>
    </xf>
    <xf numFmtId="0" fontId="38" fillId="0" borderId="28" xfId="0" applyFont="1" applyBorder="1" applyAlignment="1">
      <alignment horizontal="center" vertical="top" wrapText="1"/>
    </xf>
    <xf numFmtId="0" fontId="38" fillId="0" borderId="1" xfId="0" applyFont="1" applyBorder="1" applyAlignment="1">
      <alignment horizontal="center" vertical="top" wrapText="1"/>
    </xf>
    <xf numFmtId="0" fontId="38" fillId="0" borderId="26" xfId="0" applyFont="1" applyBorder="1" applyAlignment="1">
      <alignment horizontal="center" vertical="top" wrapText="1"/>
    </xf>
    <xf numFmtId="0" fontId="38" fillId="0" borderId="8" xfId="0" applyFont="1" applyBorder="1" applyAlignment="1">
      <alignment horizontal="center" vertical="top" wrapText="1"/>
    </xf>
    <xf numFmtId="0" fontId="38" fillId="0" borderId="0" xfId="0" applyFont="1" applyAlignment="1">
      <alignment horizontal="center" vertical="top" wrapText="1"/>
    </xf>
    <xf numFmtId="0" fontId="38" fillId="0" borderId="10" xfId="0" applyFont="1" applyBorder="1" applyAlignment="1">
      <alignment horizontal="center" vertical="top" wrapText="1"/>
    </xf>
    <xf numFmtId="0" fontId="38" fillId="0" borderId="29" xfId="0" applyFont="1" applyBorder="1" applyAlignment="1">
      <alignment horizontal="center" vertical="top" wrapText="1"/>
    </xf>
    <xf numFmtId="0" fontId="38" fillId="0" borderId="2" xfId="0" applyFont="1" applyBorder="1" applyAlignment="1">
      <alignment horizontal="center" vertical="top" wrapText="1"/>
    </xf>
    <xf numFmtId="0" fontId="38" fillId="0" borderId="24" xfId="0" applyFont="1" applyBorder="1" applyAlignment="1">
      <alignment horizontal="center" vertical="top" wrapText="1"/>
    </xf>
    <xf numFmtId="1" fontId="42" fillId="0" borderId="32" xfId="0" applyNumberFormat="1" applyFont="1" applyBorder="1" applyAlignment="1">
      <alignment horizontal="center" vertical="top" shrinkToFit="1"/>
    </xf>
    <xf numFmtId="0" fontId="0" fillId="0" borderId="0" xfId="0" applyAlignment="1">
      <alignment horizontal="left" vertical="top" wrapText="1"/>
    </xf>
    <xf numFmtId="0" fontId="0" fillId="0" borderId="0" xfId="0" applyAlignment="1">
      <alignment horizontal="left" wrapText="1"/>
    </xf>
    <xf numFmtId="0" fontId="0" fillId="0" borderId="112" xfId="0" applyBorder="1" applyAlignment="1">
      <alignment horizontal="left" vertical="top" wrapText="1"/>
    </xf>
    <xf numFmtId="0" fontId="0" fillId="0" borderId="123" xfId="0" applyBorder="1" applyAlignment="1">
      <alignment horizontal="left" vertical="top" wrapText="1"/>
    </xf>
    <xf numFmtId="1" fontId="42" fillId="0" borderId="1" xfId="0" applyNumberFormat="1" applyFont="1" applyBorder="1" applyAlignment="1">
      <alignment horizontal="center" vertical="top" shrinkToFit="1"/>
    </xf>
    <xf numFmtId="1" fontId="42" fillId="0" borderId="26" xfId="0" applyNumberFormat="1" applyFont="1" applyBorder="1" applyAlignment="1">
      <alignment horizontal="center" vertical="top" shrinkToFit="1"/>
    </xf>
    <xf numFmtId="1" fontId="42" fillId="0" borderId="0" xfId="0" applyNumberFormat="1" applyFont="1" applyAlignment="1">
      <alignment horizontal="center" vertical="top" shrinkToFit="1"/>
    </xf>
    <xf numFmtId="1" fontId="42" fillId="0" borderId="10" xfId="0" applyNumberFormat="1" applyFont="1" applyBorder="1" applyAlignment="1">
      <alignment horizontal="center" vertical="top" shrinkToFit="1"/>
    </xf>
    <xf numFmtId="1" fontId="42" fillId="0" borderId="2" xfId="0" applyNumberFormat="1" applyFont="1" applyBorder="1" applyAlignment="1">
      <alignment horizontal="center" vertical="top" shrinkToFit="1"/>
    </xf>
    <xf numFmtId="1" fontId="42" fillId="0" borderId="24" xfId="0" applyNumberFormat="1" applyFont="1" applyBorder="1" applyAlignment="1">
      <alignment horizontal="center" vertical="top" shrinkToFit="1"/>
    </xf>
    <xf numFmtId="1" fontId="42" fillId="0" borderId="18" xfId="0" applyNumberFormat="1" applyFont="1" applyBorder="1" applyAlignment="1">
      <alignment horizontal="center" vertical="top" shrinkToFit="1"/>
    </xf>
    <xf numFmtId="1" fontId="42" fillId="0" borderId="19" xfId="0" applyNumberFormat="1" applyFont="1" applyBorder="1" applyAlignment="1">
      <alignment horizontal="center" vertical="top" shrinkToFit="1"/>
    </xf>
    <xf numFmtId="1" fontId="42" fillId="0" borderId="25" xfId="0" applyNumberFormat="1" applyFont="1" applyBorder="1" applyAlignment="1">
      <alignment horizontal="center" vertical="top" shrinkToFit="1"/>
    </xf>
    <xf numFmtId="0" fontId="0" fillId="0" borderId="105"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38" fillId="0" borderId="25" xfId="0" applyFont="1" applyBorder="1" applyAlignment="1">
      <alignment vertical="top" wrapText="1"/>
    </xf>
    <xf numFmtId="0" fontId="38" fillId="0" borderId="19" xfId="0" applyFont="1" applyBorder="1" applyAlignment="1">
      <alignment vertical="top" wrapText="1"/>
    </xf>
    <xf numFmtId="0" fontId="0" fillId="0" borderId="25" xfId="0" applyBorder="1" applyAlignment="1">
      <alignment horizontal="left" vertical="top" wrapText="1"/>
    </xf>
    <xf numFmtId="0" fontId="0" fillId="0" borderId="19" xfId="0" applyBorder="1" applyAlignment="1">
      <alignment horizontal="left" vertical="top" wrapText="1"/>
    </xf>
    <xf numFmtId="0" fontId="38" fillId="0" borderId="25" xfId="0" applyFont="1" applyBorder="1" applyAlignment="1">
      <alignment horizontal="left" vertical="top" wrapText="1"/>
    </xf>
    <xf numFmtId="0" fontId="38" fillId="0" borderId="19" xfId="0" applyFont="1" applyBorder="1" applyAlignment="1">
      <alignment horizontal="left" vertical="top" wrapText="1"/>
    </xf>
    <xf numFmtId="0" fontId="38" fillId="0" borderId="106" xfId="0" applyFont="1" applyBorder="1" applyAlignment="1">
      <alignment horizontal="left" vertical="center" wrapText="1"/>
    </xf>
    <xf numFmtId="0" fontId="38" fillId="0" borderId="110" xfId="0" applyFont="1" applyBorder="1" applyAlignment="1">
      <alignment horizontal="left" vertical="center" wrapText="1"/>
    </xf>
    <xf numFmtId="0" fontId="38" fillId="0" borderId="115" xfId="0" applyFont="1" applyBorder="1" applyAlignment="1">
      <alignment horizontal="left" vertical="center" wrapText="1"/>
    </xf>
    <xf numFmtId="0" fontId="38" fillId="0" borderId="109" xfId="0" applyFont="1" applyBorder="1" applyAlignment="1">
      <alignment horizontal="left" vertical="center" wrapText="1"/>
    </xf>
    <xf numFmtId="0" fontId="38" fillId="0" borderId="106" xfId="0" applyFont="1" applyBorder="1" applyAlignment="1">
      <alignment horizontal="center" vertical="top" wrapText="1"/>
    </xf>
    <xf numFmtId="0" fontId="38" fillId="0" borderId="114" xfId="0" applyFont="1" applyBorder="1" applyAlignment="1">
      <alignment horizontal="center" vertical="top" wrapText="1"/>
    </xf>
    <xf numFmtId="0" fontId="38" fillId="0" borderId="110" xfId="0" applyFont="1" applyBorder="1" applyAlignment="1">
      <alignment horizontal="center" vertical="top" wrapText="1"/>
    </xf>
    <xf numFmtId="0" fontId="38" fillId="0" borderId="105" xfId="0" applyFont="1" applyBorder="1" applyAlignment="1">
      <alignment horizontal="center" vertical="top" wrapText="1"/>
    </xf>
    <xf numFmtId="0" fontId="38" fillId="0" borderId="107" xfId="0" applyFont="1" applyBorder="1" applyAlignment="1">
      <alignment horizontal="center" vertical="top" wrapText="1"/>
    </xf>
    <xf numFmtId="0" fontId="38" fillId="0" borderId="115" xfId="0" applyFont="1" applyBorder="1" applyAlignment="1">
      <alignment horizontal="center" vertical="top" wrapText="1"/>
    </xf>
    <xf numFmtId="0" fontId="38" fillId="0" borderId="116" xfId="0" applyFont="1" applyBorder="1" applyAlignment="1">
      <alignment horizontal="center" vertical="top" wrapText="1"/>
    </xf>
    <xf numFmtId="0" fontId="38" fillId="0" borderId="109" xfId="0" applyFont="1" applyBorder="1" applyAlignment="1">
      <alignment horizontal="center" vertical="top" wrapText="1"/>
    </xf>
    <xf numFmtId="1" fontId="42" fillId="0" borderId="127" xfId="0" applyNumberFormat="1" applyFont="1" applyBorder="1" applyAlignment="1">
      <alignment horizontal="center" vertical="top" shrinkToFit="1"/>
    </xf>
    <xf numFmtId="1" fontId="42" fillId="0" borderId="114" xfId="0" applyNumberFormat="1" applyFont="1" applyBorder="1" applyAlignment="1">
      <alignment horizontal="center" vertical="top" shrinkToFit="1"/>
    </xf>
    <xf numFmtId="1" fontId="42" fillId="0" borderId="8" xfId="0" applyNumberFormat="1" applyFont="1" applyBorder="1" applyAlignment="1">
      <alignment horizontal="center" vertical="top" shrinkToFit="1"/>
    </xf>
    <xf numFmtId="1" fontId="42" fillId="0" borderId="29" xfId="0" applyNumberFormat="1" applyFont="1" applyBorder="1" applyAlignment="1">
      <alignment horizontal="center" vertical="top" shrinkToFit="1"/>
    </xf>
    <xf numFmtId="1" fontId="42" fillId="0" borderId="28" xfId="0" applyNumberFormat="1" applyFont="1" applyBorder="1" applyAlignment="1">
      <alignment horizontal="center" vertical="top" shrinkToFit="1"/>
    </xf>
    <xf numFmtId="1" fontId="42" fillId="0" borderId="128" xfId="0" applyNumberFormat="1" applyFont="1" applyBorder="1" applyAlignment="1">
      <alignment horizontal="center" vertical="top" shrinkToFit="1"/>
    </xf>
    <xf numFmtId="1" fontId="42" fillId="0" borderId="119" xfId="0" applyNumberFormat="1" applyFont="1" applyBorder="1" applyAlignment="1">
      <alignment horizontal="center" vertical="top" shrinkToFit="1"/>
    </xf>
    <xf numFmtId="1" fontId="42" fillId="0" borderId="120" xfId="0" applyNumberFormat="1" applyFont="1" applyBorder="1" applyAlignment="1">
      <alignment horizontal="center" vertical="top" shrinkToFit="1"/>
    </xf>
    <xf numFmtId="1" fontId="42" fillId="0" borderId="129" xfId="0" applyNumberFormat="1" applyFont="1" applyBorder="1" applyAlignment="1">
      <alignment horizontal="center" vertical="top" shrinkToFit="1"/>
    </xf>
    <xf numFmtId="1" fontId="42" fillId="0" borderId="113" xfId="0" applyNumberFormat="1" applyFont="1" applyBorder="1" applyAlignment="1">
      <alignment horizontal="center" vertical="top" shrinkToFit="1"/>
    </xf>
    <xf numFmtId="1" fontId="42" fillId="0" borderId="111" xfId="0" applyNumberFormat="1" applyFont="1" applyBorder="1" applyAlignment="1">
      <alignment horizontal="center" vertical="top" shrinkToFit="1"/>
    </xf>
    <xf numFmtId="1" fontId="42" fillId="0" borderId="110" xfId="0" applyNumberFormat="1" applyFont="1" applyBorder="1" applyAlignment="1">
      <alignment horizontal="center" vertical="top" shrinkToFit="1"/>
    </xf>
    <xf numFmtId="0" fontId="0" fillId="0" borderId="28" xfId="0" applyBorder="1" applyAlignment="1">
      <alignment horizontal="center" vertical="top" wrapText="1"/>
    </xf>
    <xf numFmtId="0" fontId="0" fillId="0" borderId="26" xfId="0" applyBorder="1" applyAlignment="1">
      <alignment horizontal="center" vertical="top" wrapText="1"/>
    </xf>
    <xf numFmtId="0" fontId="0" fillId="0" borderId="29" xfId="0" applyBorder="1" applyAlignment="1">
      <alignment horizontal="center" vertical="top" wrapText="1"/>
    </xf>
    <xf numFmtId="0" fontId="0" fillId="0" borderId="24" xfId="0" applyBorder="1" applyAlignment="1">
      <alignment horizontal="center" vertical="top" wrapText="1"/>
    </xf>
    <xf numFmtId="0" fontId="38" fillId="0" borderId="28" xfId="0" applyFont="1" applyBorder="1" applyAlignment="1">
      <alignment horizontal="left" vertical="center" wrapText="1"/>
    </xf>
    <xf numFmtId="0" fontId="38" fillId="0" borderId="26" xfId="0" applyFont="1" applyBorder="1" applyAlignment="1">
      <alignment horizontal="left" vertical="center" wrapText="1"/>
    </xf>
    <xf numFmtId="1" fontId="42" fillId="0" borderId="33" xfId="0" applyNumberFormat="1" applyFont="1" applyBorder="1" applyAlignment="1">
      <alignment horizontal="left" vertical="top" shrinkToFit="1"/>
    </xf>
    <xf numFmtId="1" fontId="42" fillId="0" borderId="28" xfId="0" applyNumberFormat="1" applyFont="1" applyBorder="1" applyAlignment="1">
      <alignment horizontal="left" vertical="top" shrinkToFit="1"/>
    </xf>
    <xf numFmtId="0" fontId="38" fillId="0" borderId="25" xfId="0" applyFont="1" applyBorder="1" applyAlignment="1">
      <alignment horizontal="left" vertical="center" wrapText="1"/>
    </xf>
    <xf numFmtId="0" fontId="38" fillId="0" borderId="19" xfId="0" applyFont="1" applyBorder="1" applyAlignment="1">
      <alignment horizontal="left" vertical="center" wrapText="1"/>
    </xf>
    <xf numFmtId="1" fontId="42" fillId="0" borderId="25" xfId="0" applyNumberFormat="1" applyFont="1" applyBorder="1" applyAlignment="1">
      <alignment horizontal="left" vertical="top" shrinkToFit="1"/>
    </xf>
    <xf numFmtId="1" fontId="42" fillId="0" borderId="18" xfId="0" applyNumberFormat="1" applyFont="1" applyBorder="1" applyAlignment="1">
      <alignment horizontal="left" vertical="top" shrinkToFit="1"/>
    </xf>
    <xf numFmtId="1" fontId="42" fillId="0" borderId="19" xfId="0" applyNumberFormat="1" applyFont="1" applyBorder="1" applyAlignment="1">
      <alignment horizontal="left" vertical="top" shrinkToFit="1"/>
    </xf>
    <xf numFmtId="1" fontId="42" fillId="0" borderId="114" xfId="0" applyNumberFormat="1" applyFont="1" applyBorder="1" applyAlignment="1">
      <alignment horizontal="left" vertical="top" wrapText="1" shrinkToFit="1"/>
    </xf>
    <xf numFmtId="1" fontId="42" fillId="0" borderId="114" xfId="0" applyNumberFormat="1" applyFont="1" applyBorder="1" applyAlignment="1">
      <alignment horizontal="left" vertical="top" shrinkToFit="1"/>
    </xf>
    <xf numFmtId="0" fontId="38" fillId="0" borderId="32" xfId="0" applyFont="1" applyBorder="1" applyAlignment="1">
      <alignment horizontal="left" vertical="center" wrapText="1"/>
    </xf>
    <xf numFmtId="0" fontId="38" fillId="0" borderId="32" xfId="0" applyFont="1" applyBorder="1" applyAlignment="1">
      <alignment horizontal="left" vertical="top" wrapText="1"/>
    </xf>
    <xf numFmtId="1" fontId="42" fillId="0" borderId="32" xfId="0" applyNumberFormat="1" applyFont="1" applyBorder="1" applyAlignment="1">
      <alignment horizontal="left" vertical="top" wrapText="1" shrinkToFit="1"/>
    </xf>
    <xf numFmtId="1" fontId="42" fillId="0" borderId="32" xfId="0" applyNumberFormat="1" applyFont="1" applyBorder="1" applyAlignment="1">
      <alignment horizontal="left" vertical="top" shrinkToFit="1"/>
    </xf>
    <xf numFmtId="1" fontId="42" fillId="0" borderId="32" xfId="0" applyNumberFormat="1" applyFont="1" applyBorder="1" applyAlignment="1">
      <alignment horizontal="left" vertical="top" wrapText="1"/>
    </xf>
    <xf numFmtId="1" fontId="42" fillId="0" borderId="32" xfId="0" applyNumberFormat="1" applyFont="1" applyBorder="1" applyAlignment="1">
      <alignment horizontal="left" vertical="top"/>
    </xf>
    <xf numFmtId="0" fontId="45" fillId="0" borderId="0" xfId="0" applyFont="1" applyAlignment="1">
      <alignment horizontal="left" vertical="top" wrapText="1"/>
    </xf>
    <xf numFmtId="0" fontId="38" fillId="0" borderId="33" xfId="0" applyFont="1" applyBorder="1" applyAlignment="1">
      <alignment horizontal="left" vertical="top" wrapText="1"/>
    </xf>
    <xf numFmtId="0" fontId="43" fillId="0" borderId="33" xfId="0" applyFont="1" applyBorder="1" applyAlignment="1">
      <alignment horizontal="left" vertical="top" wrapText="1"/>
    </xf>
    <xf numFmtId="0" fontId="43" fillId="0" borderId="32" xfId="0" applyFont="1" applyBorder="1" applyAlignment="1">
      <alignment horizontal="left" vertical="top" wrapText="1"/>
    </xf>
    <xf numFmtId="0" fontId="0" fillId="0" borderId="32" xfId="0" applyBorder="1" applyAlignment="1">
      <alignment horizontal="left" vertical="top" wrapText="1"/>
    </xf>
    <xf numFmtId="0" fontId="38" fillId="0" borderId="25" xfId="0" applyFont="1" applyBorder="1" applyAlignment="1">
      <alignment horizontal="center" vertical="top" wrapText="1"/>
    </xf>
    <xf numFmtId="0" fontId="38" fillId="0" borderId="19" xfId="0" applyFont="1" applyBorder="1" applyAlignment="1">
      <alignment horizontal="center" vertical="top" wrapText="1"/>
    </xf>
    <xf numFmtId="0" fontId="38" fillId="0" borderId="32" xfId="0" applyFont="1" applyBorder="1" applyAlignment="1">
      <alignment vertical="center" wrapText="1"/>
    </xf>
    <xf numFmtId="0" fontId="38" fillId="0" borderId="32" xfId="0" applyFont="1" applyBorder="1" applyAlignment="1">
      <alignment vertical="top" wrapText="1"/>
    </xf>
    <xf numFmtId="1" fontId="42" fillId="0" borderId="125" xfId="0" applyNumberFormat="1" applyFont="1" applyBorder="1" applyAlignment="1">
      <alignment horizontal="center" vertical="top" shrinkToFit="1"/>
    </xf>
    <xf numFmtId="0" fontId="38" fillId="0" borderId="126" xfId="0" applyFont="1" applyBorder="1" applyAlignment="1">
      <alignment horizontal="left" vertical="top" wrapText="1"/>
    </xf>
    <xf numFmtId="0" fontId="38" fillId="0" borderId="125" xfId="0" applyFont="1" applyBorder="1" applyAlignment="1">
      <alignment horizontal="left" vertical="top" wrapText="1"/>
    </xf>
    <xf numFmtId="0" fontId="38" fillId="0" borderId="18" xfId="0" applyFont="1" applyBorder="1" applyAlignment="1">
      <alignment horizontal="left" vertical="top" wrapText="1"/>
    </xf>
    <xf numFmtId="0" fontId="38" fillId="0" borderId="0" xfId="0" applyFont="1" applyAlignment="1">
      <alignment horizontal="left" vertical="top" wrapText="1"/>
    </xf>
    <xf numFmtId="0" fontId="38" fillId="0" borderId="2" xfId="0" applyFont="1" applyBorder="1" applyAlignment="1">
      <alignment horizontal="left" vertical="top" wrapText="1"/>
    </xf>
    <xf numFmtId="0" fontId="38" fillId="0" borderId="115" xfId="0" applyFont="1" applyBorder="1" applyAlignment="1">
      <alignment horizontal="left" vertical="top" wrapText="1"/>
    </xf>
    <xf numFmtId="0" fontId="38" fillId="0" borderId="109" xfId="0" applyFont="1" applyBorder="1" applyAlignment="1">
      <alignment horizontal="left" vertical="top" wrapText="1"/>
    </xf>
    <xf numFmtId="0" fontId="0" fillId="0" borderId="116" xfId="0" applyBorder="1" applyAlignment="1">
      <alignment horizontal="left" vertical="top" wrapText="1"/>
    </xf>
    <xf numFmtId="0" fontId="38" fillId="0" borderId="112" xfId="0" applyFont="1" applyBorder="1" applyAlignment="1">
      <alignment horizontal="left" vertical="top" wrapText="1"/>
    </xf>
    <xf numFmtId="0" fontId="38" fillId="0" borderId="111" xfId="0" applyFont="1" applyBorder="1" applyAlignment="1">
      <alignment horizontal="left" vertical="top" wrapText="1"/>
    </xf>
    <xf numFmtId="0" fontId="0" fillId="0" borderId="113" xfId="0" applyBorder="1" applyAlignment="1">
      <alignment horizontal="left" vertical="top" wrapText="1"/>
    </xf>
    <xf numFmtId="0" fontId="38" fillId="0" borderId="106" xfId="0" applyFont="1" applyBorder="1" applyAlignment="1">
      <alignment horizontal="left" vertical="top" wrapText="1"/>
    </xf>
    <xf numFmtId="0" fontId="38" fillId="0" borderId="110" xfId="0" applyFont="1" applyBorder="1" applyAlignment="1">
      <alignment horizontal="left" vertical="top" wrapText="1"/>
    </xf>
    <xf numFmtId="0" fontId="43" fillId="0" borderId="114" xfId="0" applyFont="1" applyBorder="1" applyAlignment="1">
      <alignment horizontal="left" vertical="top" wrapText="1"/>
    </xf>
    <xf numFmtId="0" fontId="0" fillId="0" borderId="110" xfId="0" applyBorder="1" applyAlignment="1">
      <alignment horizontal="left" vertical="top" wrapText="1"/>
    </xf>
    <xf numFmtId="0" fontId="0" fillId="0" borderId="105" xfId="0" applyBorder="1" applyAlignment="1">
      <alignment horizontal="left" vertical="top" wrapText="1"/>
    </xf>
    <xf numFmtId="0" fontId="0" fillId="0" borderId="107" xfId="0" applyBorder="1" applyAlignment="1">
      <alignment horizontal="left" vertical="top" wrapText="1"/>
    </xf>
    <xf numFmtId="1" fontId="42" fillId="0" borderId="0" xfId="0" applyNumberFormat="1" applyFont="1" applyAlignment="1">
      <alignment horizontal="left" vertical="top" wrapText="1" shrinkToFit="1"/>
    </xf>
    <xf numFmtId="0" fontId="0" fillId="0" borderId="106" xfId="0" applyBorder="1" applyAlignment="1">
      <alignment horizontal="left" vertical="top" wrapText="1"/>
    </xf>
    <xf numFmtId="0" fontId="0" fillId="0" borderId="122" xfId="0" applyBorder="1" applyAlignment="1">
      <alignment horizontal="left" vertical="top" wrapText="1"/>
    </xf>
    <xf numFmtId="0" fontId="0" fillId="0" borderId="10" xfId="0" applyBorder="1" applyAlignment="1">
      <alignment horizontal="left" vertical="top" wrapText="1"/>
    </xf>
    <xf numFmtId="0" fontId="0" fillId="0" borderId="105" xfId="0" applyBorder="1" applyAlignment="1">
      <alignment vertical="top" wrapText="1"/>
    </xf>
    <xf numFmtId="0" fontId="0" fillId="0" borderId="107" xfId="0" applyBorder="1" applyAlignment="1">
      <alignment vertical="top" wrapText="1"/>
    </xf>
    <xf numFmtId="1" fontId="42" fillId="0" borderId="25" xfId="0" applyNumberFormat="1" applyFont="1" applyBorder="1" applyAlignment="1">
      <alignment horizontal="left" vertical="top" wrapText="1" shrinkToFit="1"/>
    </xf>
    <xf numFmtId="1" fontId="42" fillId="0" borderId="18" xfId="0" applyNumberFormat="1" applyFont="1" applyBorder="1" applyAlignment="1">
      <alignment horizontal="left" vertical="top" wrapText="1" shrinkToFit="1"/>
    </xf>
    <xf numFmtId="1" fontId="42" fillId="0" borderId="19" xfId="0" applyNumberFormat="1" applyFont="1" applyBorder="1" applyAlignment="1">
      <alignment horizontal="left" vertical="top" wrapText="1" shrinkToFit="1"/>
    </xf>
    <xf numFmtId="0" fontId="0" fillId="0" borderId="105" xfId="0" applyBorder="1" applyAlignment="1">
      <alignment horizontal="left" wrapText="1"/>
    </xf>
    <xf numFmtId="0" fontId="0" fillId="0" borderId="107" xfId="0" applyBorder="1" applyAlignment="1">
      <alignment horizontal="left" wrapText="1"/>
    </xf>
    <xf numFmtId="1" fontId="42" fillId="0" borderId="106" xfId="0" applyNumberFormat="1" applyFont="1" applyBorder="1" applyAlignment="1">
      <alignment horizontal="center" vertical="center" shrinkToFit="1"/>
    </xf>
    <xf numFmtId="1" fontId="42" fillId="0" borderId="114" xfId="0" applyNumberFormat="1" applyFont="1" applyBorder="1" applyAlignment="1">
      <alignment horizontal="center" vertical="center" shrinkToFit="1"/>
    </xf>
    <xf numFmtId="1" fontId="42" fillId="0" borderId="110" xfId="0" applyNumberFormat="1" applyFont="1" applyBorder="1" applyAlignment="1">
      <alignment horizontal="center" vertical="center" shrinkToFit="1"/>
    </xf>
    <xf numFmtId="1" fontId="42" fillId="0" borderId="106" xfId="0" applyNumberFormat="1" applyFont="1" applyBorder="1" applyAlignment="1">
      <alignment horizontal="left" vertical="top" wrapText="1"/>
    </xf>
    <xf numFmtId="1" fontId="42" fillId="0" borderId="114" xfId="0" applyNumberFormat="1" applyFont="1" applyBorder="1" applyAlignment="1">
      <alignment horizontal="left" vertical="top" wrapText="1"/>
    </xf>
    <xf numFmtId="1" fontId="42" fillId="0" borderId="110" xfId="0" applyNumberFormat="1" applyFont="1" applyBorder="1" applyAlignment="1">
      <alignment horizontal="left" vertical="top" wrapText="1"/>
    </xf>
    <xf numFmtId="1" fontId="42" fillId="0" borderId="105" xfId="0" applyNumberFormat="1" applyFont="1" applyBorder="1" applyAlignment="1">
      <alignment horizontal="left" vertical="top" wrapText="1"/>
    </xf>
    <xf numFmtId="1" fontId="42" fillId="0" borderId="0" xfId="0" applyNumberFormat="1" applyFont="1" applyAlignment="1">
      <alignment horizontal="left" vertical="top" wrapText="1"/>
    </xf>
    <xf numFmtId="1" fontId="42" fillId="0" borderId="107" xfId="0" applyNumberFormat="1" applyFont="1" applyBorder="1" applyAlignment="1">
      <alignment horizontal="left" vertical="top" wrapText="1"/>
    </xf>
    <xf numFmtId="1" fontId="42" fillId="0" borderId="106" xfId="0" applyNumberFormat="1" applyFont="1" applyBorder="1" applyAlignment="1">
      <alignment horizontal="left" vertical="top" shrinkToFit="1"/>
    </xf>
    <xf numFmtId="1" fontId="42" fillId="0" borderId="110" xfId="0" applyNumberFormat="1" applyFont="1" applyBorder="1" applyAlignment="1">
      <alignment horizontal="left" vertical="top" shrinkToFit="1"/>
    </xf>
    <xf numFmtId="1" fontId="42" fillId="0" borderId="105" xfId="0" applyNumberFormat="1" applyFont="1" applyBorder="1" applyAlignment="1">
      <alignment horizontal="left" vertical="top" shrinkToFit="1"/>
    </xf>
    <xf numFmtId="1" fontId="42" fillId="0" borderId="0" xfId="0" applyNumberFormat="1" applyFont="1" applyAlignment="1">
      <alignment horizontal="left" vertical="top" shrinkToFit="1"/>
    </xf>
    <xf numFmtId="1" fontId="42" fillId="0" borderId="107" xfId="0" applyNumberFormat="1" applyFont="1" applyBorder="1" applyAlignment="1">
      <alignment horizontal="left" vertical="top" shrinkToFit="1"/>
    </xf>
    <xf numFmtId="1" fontId="42" fillId="0" borderId="106" xfId="0" applyNumberFormat="1" applyFont="1" applyBorder="1" applyAlignment="1">
      <alignment horizontal="left" vertical="top" wrapText="1" shrinkToFit="1"/>
    </xf>
    <xf numFmtId="1" fontId="42" fillId="0" borderId="115" xfId="0" applyNumberFormat="1" applyFont="1" applyBorder="1" applyAlignment="1">
      <alignment horizontal="left" vertical="top" shrinkToFit="1"/>
    </xf>
    <xf numFmtId="1" fontId="42" fillId="0" borderId="116" xfId="0" applyNumberFormat="1" applyFont="1" applyBorder="1" applyAlignment="1">
      <alignment horizontal="left" vertical="top" shrinkToFit="1"/>
    </xf>
    <xf numFmtId="1" fontId="42" fillId="0" borderId="109" xfId="0" applyNumberFormat="1" applyFont="1" applyBorder="1" applyAlignment="1">
      <alignment horizontal="left" vertical="top" shrinkToFit="1"/>
    </xf>
    <xf numFmtId="0" fontId="0" fillId="0" borderId="115" xfId="0" applyBorder="1" applyAlignment="1">
      <alignment horizontal="left" vertical="top" wrapText="1"/>
    </xf>
    <xf numFmtId="0" fontId="0" fillId="0" borderId="124" xfId="0" applyBorder="1" applyAlignment="1">
      <alignment horizontal="left" vertical="top" wrapText="1"/>
    </xf>
    <xf numFmtId="0" fontId="0" fillId="0" borderId="115" xfId="0" applyBorder="1" applyAlignment="1">
      <alignment horizontal="left" vertical="center" wrapText="1"/>
    </xf>
    <xf numFmtId="0" fontId="0" fillId="0" borderId="116" xfId="0" applyBorder="1" applyAlignment="1">
      <alignment horizontal="left" vertical="center" wrapText="1"/>
    </xf>
    <xf numFmtId="0" fontId="0" fillId="0" borderId="109" xfId="0" applyBorder="1" applyAlignment="1">
      <alignment horizontal="left" vertical="center" wrapText="1"/>
    </xf>
    <xf numFmtId="0" fontId="38" fillId="0" borderId="114" xfId="0" applyFont="1" applyBorder="1" applyAlignment="1">
      <alignment horizontal="left" vertical="top" wrapText="1"/>
    </xf>
    <xf numFmtId="0" fontId="38" fillId="0" borderId="105" xfId="0" applyFont="1" applyBorder="1" applyAlignment="1">
      <alignment horizontal="left" vertical="top" wrapText="1"/>
    </xf>
    <xf numFmtId="0" fontId="38" fillId="0" borderId="107" xfId="0" applyFont="1" applyBorder="1" applyAlignment="1">
      <alignment horizontal="left" vertical="top" wrapText="1"/>
    </xf>
    <xf numFmtId="0" fontId="38" fillId="0" borderId="122" xfId="0" applyFont="1" applyBorder="1" applyAlignment="1">
      <alignment horizontal="left" vertical="top" wrapText="1"/>
    </xf>
    <xf numFmtId="0" fontId="38" fillId="0" borderId="10" xfId="0" applyFont="1" applyBorder="1" applyAlignment="1">
      <alignment horizontal="left" vertical="top" wrapText="1"/>
    </xf>
    <xf numFmtId="0" fontId="0" fillId="0" borderId="107" xfId="0" applyBorder="1" applyAlignment="1">
      <alignment horizontal="left" vertical="center" wrapText="1"/>
    </xf>
    <xf numFmtId="1" fontId="42" fillId="0" borderId="106" xfId="0" applyNumberFormat="1" applyFont="1" applyBorder="1" applyAlignment="1">
      <alignment horizontal="center" vertical="top" shrinkToFit="1"/>
    </xf>
    <xf numFmtId="0" fontId="43" fillId="0" borderId="110" xfId="0" applyFont="1" applyBorder="1" applyAlignment="1">
      <alignment horizontal="left" vertical="top" wrapText="1"/>
    </xf>
    <xf numFmtId="0" fontId="43" fillId="0" borderId="105" xfId="0" applyFont="1" applyBorder="1" applyAlignment="1">
      <alignment horizontal="left" vertical="top" wrapText="1"/>
    </xf>
    <xf numFmtId="0" fontId="43" fillId="0" borderId="0" xfId="0" applyFont="1" applyAlignment="1">
      <alignment horizontal="left" vertical="top" wrapText="1"/>
    </xf>
    <xf numFmtId="0" fontId="43" fillId="0" borderId="107" xfId="0" applyFont="1" applyBorder="1" applyAlignment="1">
      <alignment horizontal="left" vertical="top" wrapText="1"/>
    </xf>
    <xf numFmtId="0" fontId="38" fillId="0" borderId="124" xfId="0" applyFont="1" applyBorder="1" applyAlignment="1">
      <alignment horizontal="left" vertical="top" wrapText="1"/>
    </xf>
    <xf numFmtId="1" fontId="42" fillId="0" borderId="112" xfId="0" applyNumberFormat="1" applyFont="1" applyBorder="1" applyAlignment="1">
      <alignment horizontal="center" vertical="top" shrinkToFit="1"/>
    </xf>
    <xf numFmtId="0" fontId="38" fillId="0" borderId="113" xfId="0" applyFont="1" applyBorder="1" applyAlignment="1">
      <alignment horizontal="left" vertical="top" wrapText="1"/>
    </xf>
    <xf numFmtId="0" fontId="0" fillId="0" borderId="111" xfId="0" applyBorder="1" applyAlignment="1">
      <alignment horizontal="left" vertical="top" wrapText="1"/>
    </xf>
    <xf numFmtId="176" fontId="42" fillId="0" borderId="106" xfId="0" applyNumberFormat="1" applyFont="1" applyBorder="1" applyAlignment="1">
      <alignment horizontal="center" vertical="center" shrinkToFit="1"/>
    </xf>
    <xf numFmtId="176" fontId="42" fillId="0" borderId="114" xfId="0" applyNumberFormat="1" applyFont="1" applyBorder="1" applyAlignment="1">
      <alignment horizontal="center" vertical="center" shrinkToFit="1"/>
    </xf>
    <xf numFmtId="176" fontId="42" fillId="0" borderId="110" xfId="0" applyNumberFormat="1" applyFont="1" applyBorder="1" applyAlignment="1">
      <alignment horizontal="center" vertical="center" shrinkToFit="1"/>
    </xf>
    <xf numFmtId="0" fontId="37" fillId="0" borderId="0" xfId="0" applyFont="1" applyAlignment="1">
      <alignment horizontal="center" vertical="center" wrapText="1"/>
    </xf>
    <xf numFmtId="0" fontId="38" fillId="0" borderId="0" xfId="0" applyFont="1" applyAlignment="1">
      <alignment horizontal="right" vertical="center" wrapText="1" indent="4"/>
    </xf>
    <xf numFmtId="0" fontId="38" fillId="0" borderId="118" xfId="0" applyFont="1" applyBorder="1" applyAlignment="1">
      <alignment horizontal="center" vertical="center" wrapText="1"/>
    </xf>
    <xf numFmtId="0" fontId="38" fillId="0" borderId="119" xfId="0" applyFont="1" applyBorder="1" applyAlignment="1">
      <alignment horizontal="center" vertical="center" wrapText="1"/>
    </xf>
    <xf numFmtId="0" fontId="38" fillId="0" borderId="120" xfId="0" applyFont="1" applyBorder="1" applyAlignment="1">
      <alignment horizontal="center" vertical="center" wrapText="1"/>
    </xf>
    <xf numFmtId="0" fontId="38" fillId="0" borderId="121" xfId="0" applyFont="1" applyBorder="1" applyAlignment="1">
      <alignment horizontal="center" vertical="center" wrapText="1"/>
    </xf>
    <xf numFmtId="176" fontId="42" fillId="0" borderId="105" xfId="0" applyNumberFormat="1" applyFont="1" applyBorder="1" applyAlignment="1">
      <alignment horizontal="center" vertical="top" shrinkToFit="1"/>
    </xf>
    <xf numFmtId="176" fontId="42" fillId="0" borderId="0" xfId="0" applyNumberFormat="1" applyFont="1" applyAlignment="1">
      <alignment horizontal="center" vertical="top" shrinkToFit="1"/>
    </xf>
    <xf numFmtId="176" fontId="42" fillId="0" borderId="107" xfId="0" applyNumberFormat="1" applyFont="1" applyBorder="1" applyAlignment="1">
      <alignment horizontal="center" vertical="top" shrinkToFit="1"/>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98</xdr:col>
      <xdr:colOff>47625</xdr:colOff>
      <xdr:row>1</xdr:row>
      <xdr:rowOff>111124</xdr:rowOff>
    </xdr:from>
    <xdr:to>
      <xdr:col>114</xdr:col>
      <xdr:colOff>31750</xdr:colOff>
      <xdr:row>5</xdr:row>
      <xdr:rowOff>63499</xdr:rowOff>
    </xdr:to>
    <xdr:sp macro="" textlink="">
      <xdr:nvSpPr>
        <xdr:cNvPr id="2" name="テキスト ボックス 1">
          <a:extLst>
            <a:ext uri="{FF2B5EF4-FFF2-40B4-BE49-F238E27FC236}">
              <a16:creationId xmlns:a16="http://schemas.microsoft.com/office/drawing/2014/main" id="{73D0A3F3-84BB-BBE6-3F66-4348E6D994CD}"/>
            </a:ext>
          </a:extLst>
        </xdr:cNvPr>
        <xdr:cNvSpPr txBox="1"/>
      </xdr:nvSpPr>
      <xdr:spPr>
        <a:xfrm>
          <a:off x="13231813" y="301624"/>
          <a:ext cx="1341437" cy="619125"/>
        </a:xfrm>
        <a:prstGeom prst="rect">
          <a:avLst/>
        </a:prstGeom>
        <a:solidFill>
          <a:srgbClr val="FFFF9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t>黄色の網かけ部分に入力して下さい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2</xdr:row>
      <xdr:rowOff>0</xdr:rowOff>
    </xdr:from>
    <xdr:to>
      <xdr:col>23</xdr:col>
      <xdr:colOff>202406</xdr:colOff>
      <xdr:row>5</xdr:row>
      <xdr:rowOff>35719</xdr:rowOff>
    </xdr:to>
    <xdr:sp macro="" textlink="">
      <xdr:nvSpPr>
        <xdr:cNvPr id="18" name="テキスト ボックス 17">
          <a:extLst>
            <a:ext uri="{FF2B5EF4-FFF2-40B4-BE49-F238E27FC236}">
              <a16:creationId xmlns:a16="http://schemas.microsoft.com/office/drawing/2014/main" id="{991B99AF-8CDF-DE3B-62BF-643429B08474}"/>
            </a:ext>
          </a:extLst>
        </xdr:cNvPr>
        <xdr:cNvSpPr txBox="1"/>
      </xdr:nvSpPr>
      <xdr:spPr>
        <a:xfrm>
          <a:off x="16918781" y="381000"/>
          <a:ext cx="1583531" cy="619125"/>
        </a:xfrm>
        <a:prstGeom prst="rect">
          <a:avLst/>
        </a:prstGeom>
        <a:solidFill>
          <a:srgbClr val="FFFF9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t>黄色の網かけ部分に入力して下さい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0</xdr:colOff>
      <xdr:row>2</xdr:row>
      <xdr:rowOff>0</xdr:rowOff>
    </xdr:from>
    <xdr:to>
      <xdr:col>23</xdr:col>
      <xdr:colOff>330200</xdr:colOff>
      <xdr:row>5</xdr:row>
      <xdr:rowOff>127000</xdr:rowOff>
    </xdr:to>
    <xdr:sp macro="" textlink="">
      <xdr:nvSpPr>
        <xdr:cNvPr id="10" name="テキスト ボックス 9">
          <a:extLst>
            <a:ext uri="{FF2B5EF4-FFF2-40B4-BE49-F238E27FC236}">
              <a16:creationId xmlns:a16="http://schemas.microsoft.com/office/drawing/2014/main" id="{FD9A42A0-9B10-62A9-8EBA-26E2470A2191}"/>
            </a:ext>
          </a:extLst>
        </xdr:cNvPr>
        <xdr:cNvSpPr txBox="1"/>
      </xdr:nvSpPr>
      <xdr:spPr>
        <a:xfrm>
          <a:off x="17348200" y="393700"/>
          <a:ext cx="1701800" cy="711200"/>
        </a:xfrm>
        <a:prstGeom prst="rect">
          <a:avLst/>
        </a:prstGeom>
        <a:solidFill>
          <a:srgbClr val="FFFF9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400"/>
            <a:t>黄色の網かけ部分に入力して下さい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2"/>
  <sheetViews>
    <sheetView showGridLines="0" tabSelected="1" zoomScaleNormal="100" workbookViewId="0">
      <selection activeCell="I23" sqref="I23"/>
    </sheetView>
  </sheetViews>
  <sheetFormatPr defaultRowHeight="13.5"/>
  <cols>
    <col min="1" max="1" width="4.875" customWidth="1"/>
    <col min="2" max="2" width="5.375" customWidth="1"/>
  </cols>
  <sheetData>
    <row r="2" spans="1:8" s="176" customFormat="1" ht="21">
      <c r="A2" s="199" t="s">
        <v>171</v>
      </c>
      <c r="F2" t="s">
        <v>172</v>
      </c>
    </row>
    <row r="3" spans="1:8" s="176" customFormat="1" ht="17.25">
      <c r="A3" s="175"/>
      <c r="H3"/>
    </row>
    <row r="4" spans="1:8" s="176" customFormat="1" ht="17.25">
      <c r="A4" s="175"/>
      <c r="B4" t="s">
        <v>331</v>
      </c>
      <c r="H4"/>
    </row>
    <row r="5" spans="1:8" s="176" customFormat="1" ht="17.25">
      <c r="A5" s="175"/>
      <c r="B5" t="s">
        <v>173</v>
      </c>
      <c r="H5"/>
    </row>
    <row r="7" spans="1:8" ht="18" customHeight="1">
      <c r="A7" s="174"/>
      <c r="B7" s="173" t="s">
        <v>152</v>
      </c>
    </row>
    <row r="8" spans="1:8" ht="18" customHeight="1">
      <c r="B8" s="301" t="s">
        <v>170</v>
      </c>
      <c r="C8" s="302" t="s">
        <v>153</v>
      </c>
    </row>
    <row r="9" spans="1:8" ht="18" customHeight="1">
      <c r="C9" t="s">
        <v>155</v>
      </c>
      <c r="F9" t="s">
        <v>161</v>
      </c>
    </row>
    <row r="10" spans="1:8" ht="18" customHeight="1">
      <c r="C10" t="s">
        <v>154</v>
      </c>
      <c r="F10" s="172" t="s">
        <v>332</v>
      </c>
    </row>
    <row r="11" spans="1:8" ht="18" customHeight="1">
      <c r="C11" t="s">
        <v>156</v>
      </c>
    </row>
    <row r="12" spans="1:8" ht="18" customHeight="1">
      <c r="C12" t="s">
        <v>157</v>
      </c>
      <c r="F12" t="s">
        <v>162</v>
      </c>
    </row>
    <row r="13" spans="1:8" ht="18" customHeight="1">
      <c r="C13" t="s">
        <v>158</v>
      </c>
      <c r="F13" t="s">
        <v>160</v>
      </c>
    </row>
    <row r="14" spans="1:8" ht="18" customHeight="1">
      <c r="C14" t="s">
        <v>159</v>
      </c>
      <c r="F14" t="s">
        <v>318</v>
      </c>
    </row>
    <row r="15" spans="1:8" ht="18" customHeight="1">
      <c r="B15" s="301" t="s">
        <v>170</v>
      </c>
      <c r="C15" s="302" t="s">
        <v>163</v>
      </c>
    </row>
    <row r="16" spans="1:8" ht="18" customHeight="1">
      <c r="C16" t="s">
        <v>164</v>
      </c>
    </row>
    <row r="17" spans="2:4" ht="18" customHeight="1">
      <c r="C17" t="s">
        <v>165</v>
      </c>
    </row>
    <row r="18" spans="2:4" ht="18" customHeight="1">
      <c r="C18" s="305" t="s">
        <v>335</v>
      </c>
    </row>
    <row r="19" spans="2:4" ht="18" customHeight="1">
      <c r="C19" t="s">
        <v>166</v>
      </c>
    </row>
    <row r="20" spans="2:4" ht="18" customHeight="1">
      <c r="C20" t="s">
        <v>174</v>
      </c>
    </row>
    <row r="21" spans="2:4" ht="18" customHeight="1"/>
    <row r="22" spans="2:4" ht="18" customHeight="1">
      <c r="B22" s="173" t="s">
        <v>167</v>
      </c>
    </row>
    <row r="23" spans="2:4" ht="18" customHeight="1">
      <c r="B23" s="173"/>
      <c r="C23" t="s">
        <v>334</v>
      </c>
    </row>
    <row r="24" spans="2:4" ht="18" customHeight="1">
      <c r="B24" s="303" t="s">
        <v>170</v>
      </c>
      <c r="C24" s="174" t="s">
        <v>312</v>
      </c>
      <c r="D24" s="304"/>
    </row>
    <row r="25" spans="2:4" ht="18" customHeight="1">
      <c r="C25" t="s">
        <v>169</v>
      </c>
    </row>
    <row r="26" spans="2:4" ht="18" customHeight="1">
      <c r="C26" s="174"/>
    </row>
    <row r="27" spans="2:4" ht="18" customHeight="1">
      <c r="B27" s="173" t="s">
        <v>327</v>
      </c>
    </row>
    <row r="28" spans="2:4" ht="18" customHeight="1">
      <c r="B28" s="173"/>
      <c r="C28" t="s">
        <v>333</v>
      </c>
    </row>
    <row r="29" spans="2:4" ht="18" customHeight="1">
      <c r="B29" s="303" t="s">
        <v>170</v>
      </c>
      <c r="C29" s="174" t="s">
        <v>312</v>
      </c>
    </row>
    <row r="30" spans="2:4" ht="18" customHeight="1">
      <c r="C30" t="s">
        <v>169</v>
      </c>
    </row>
    <row r="31" spans="2:4" ht="18" customHeight="1"/>
    <row r="32" spans="2: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sheetData>
  <sheetProtection sheet="1" selectLockedCells="1" selectUnlockedCells="1"/>
  <phoneticPr fontId="3"/>
  <pageMargins left="0" right="0" top="0.39370078740157483" bottom="0" header="0.31496062992125984" footer="0.31496062992125984"/>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DI66"/>
  <sheetViews>
    <sheetView showGridLines="0" zoomScale="120" zoomScaleNormal="120" zoomScaleSheetLayoutView="110" workbookViewId="0">
      <selection activeCell="I3" sqref="I3:Q4"/>
    </sheetView>
  </sheetViews>
  <sheetFormatPr defaultRowHeight="11.25"/>
  <cols>
    <col min="1" max="1" width="0.125" style="135" customWidth="1"/>
    <col min="2" max="2" width="2.875" style="135" customWidth="1"/>
    <col min="3" max="88" width="1.75" style="135" customWidth="1"/>
    <col min="89" max="89" width="1.625" style="135" customWidth="1"/>
    <col min="90" max="101" width="1.75" style="135" customWidth="1"/>
    <col min="102" max="104" width="0" style="135" hidden="1" customWidth="1"/>
    <col min="105" max="108" width="9" style="135" hidden="1" customWidth="1"/>
    <col min="109" max="115" width="2.125" style="135" customWidth="1"/>
    <col min="116" max="130" width="1.875" style="135" customWidth="1"/>
    <col min="131" max="16384" width="9" style="135"/>
  </cols>
  <sheetData>
    <row r="1" spans="2:113" ht="15"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590" t="s">
        <v>0</v>
      </c>
      <c r="AO1" s="590"/>
      <c r="AP1" s="590"/>
      <c r="AQ1" s="590"/>
      <c r="AR1" s="590"/>
      <c r="AS1" s="590"/>
      <c r="AT1" s="590"/>
      <c r="AU1" s="590"/>
      <c r="AV1" s="590"/>
      <c r="AW1" s="590"/>
      <c r="AX1" s="590"/>
      <c r="AY1" s="590"/>
      <c r="AZ1" s="590"/>
      <c r="BA1" s="590"/>
      <c r="BB1" s="590"/>
      <c r="BC1" s="590"/>
      <c r="BD1" s="590"/>
      <c r="BE1" s="590"/>
      <c r="BF1" s="590"/>
      <c r="BG1" s="590"/>
      <c r="BH1" s="590"/>
      <c r="BI1" s="590"/>
      <c r="BJ1" s="590"/>
      <c r="BK1" s="590"/>
      <c r="BL1" s="590"/>
      <c r="BM1" s="590"/>
      <c r="BN1" s="590"/>
      <c r="BO1" s="590"/>
      <c r="BP1" s="590"/>
      <c r="BQ1" s="590"/>
      <c r="BR1" s="590"/>
      <c r="BS1" s="590"/>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row>
    <row r="2" spans="2:113" ht="12.75" customHeight="1">
      <c r="B2" s="2"/>
      <c r="C2" s="1" t="s">
        <v>151</v>
      </c>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590"/>
      <c r="AO2" s="590"/>
      <c r="AP2" s="590"/>
      <c r="AQ2" s="590"/>
      <c r="AR2" s="590"/>
      <c r="AS2" s="590"/>
      <c r="AT2" s="590"/>
      <c r="AU2" s="590"/>
      <c r="AV2" s="590"/>
      <c r="AW2" s="590"/>
      <c r="AX2" s="590"/>
      <c r="AY2" s="590"/>
      <c r="AZ2" s="590"/>
      <c r="BA2" s="590"/>
      <c r="BB2" s="590"/>
      <c r="BC2" s="590"/>
      <c r="BD2" s="590"/>
      <c r="BE2" s="590"/>
      <c r="BF2" s="590"/>
      <c r="BG2" s="590"/>
      <c r="BH2" s="590"/>
      <c r="BI2" s="590"/>
      <c r="BJ2" s="590"/>
      <c r="BK2" s="590"/>
      <c r="BL2" s="590"/>
      <c r="BM2" s="590"/>
      <c r="BN2" s="590"/>
      <c r="BO2" s="590"/>
      <c r="BP2" s="590"/>
      <c r="BQ2" s="590"/>
      <c r="BR2" s="590"/>
      <c r="BS2" s="590"/>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row>
    <row r="3" spans="2:113" ht="12.75" customHeight="1" thickBot="1">
      <c r="B3" s="2"/>
      <c r="C3" s="542" t="s">
        <v>81</v>
      </c>
      <c r="D3" s="543"/>
      <c r="E3" s="543"/>
      <c r="F3" s="3"/>
      <c r="G3" s="379" t="s">
        <v>71</v>
      </c>
      <c r="H3" s="379"/>
      <c r="I3" s="544"/>
      <c r="J3" s="544"/>
      <c r="K3" s="544"/>
      <c r="L3" s="544"/>
      <c r="M3" s="544"/>
      <c r="N3" s="544"/>
      <c r="O3" s="544"/>
      <c r="P3" s="544"/>
      <c r="Q3" s="544"/>
      <c r="R3" s="544"/>
      <c r="S3" s="544"/>
      <c r="T3" s="544"/>
      <c r="U3" s="544"/>
      <c r="V3" s="544"/>
      <c r="W3" s="544"/>
      <c r="X3" s="544"/>
      <c r="Y3" s="544"/>
      <c r="Z3" s="544"/>
      <c r="AA3" s="544"/>
      <c r="AB3" s="544"/>
      <c r="AC3" s="544"/>
      <c r="AD3" s="544"/>
      <c r="AE3" s="545"/>
      <c r="AF3" s="2"/>
      <c r="AG3" s="426" t="s">
        <v>1</v>
      </c>
      <c r="AH3" s="426"/>
      <c r="AI3" s="426"/>
      <c r="AJ3" s="426"/>
      <c r="AK3" s="426"/>
      <c r="AL3" s="426"/>
      <c r="AM3" s="426"/>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348"/>
      <c r="BU3" s="348"/>
      <c r="BV3" s="2"/>
      <c r="BW3" s="2"/>
      <c r="BX3" s="2"/>
      <c r="BY3" s="2"/>
      <c r="BZ3" s="2"/>
      <c r="CA3" s="2"/>
      <c r="CB3" s="2"/>
      <c r="CC3" s="349"/>
      <c r="CD3" s="349"/>
      <c r="CE3" s="2"/>
      <c r="CF3" s="2"/>
      <c r="CG3" s="2"/>
      <c r="CH3" s="2"/>
      <c r="CI3" s="2"/>
      <c r="CJ3" s="2"/>
      <c r="CK3" s="2"/>
      <c r="CL3" s="2"/>
      <c r="CM3" s="2"/>
      <c r="CN3" s="2"/>
      <c r="CO3" s="2"/>
      <c r="CP3" s="2"/>
      <c r="CQ3" s="2"/>
      <c r="CR3" s="2"/>
      <c r="CS3" s="2"/>
      <c r="CT3" s="2"/>
      <c r="CU3" s="2"/>
      <c r="CV3" s="2"/>
      <c r="CW3" s="2"/>
      <c r="CX3" s="2"/>
      <c r="CY3" s="2"/>
      <c r="CZ3" s="2"/>
      <c r="DA3" s="2"/>
      <c r="DB3" s="2"/>
      <c r="DC3" s="2"/>
      <c r="DD3" s="2"/>
      <c r="DE3" s="2"/>
    </row>
    <row r="4" spans="2:113" ht="15" customHeight="1">
      <c r="B4" s="2"/>
      <c r="C4" s="520"/>
      <c r="D4" s="521"/>
      <c r="E4" s="521"/>
      <c r="F4" s="2"/>
      <c r="G4" s="426"/>
      <c r="H4" s="426"/>
      <c r="I4" s="539"/>
      <c r="J4" s="539"/>
      <c r="K4" s="539"/>
      <c r="L4" s="539"/>
      <c r="M4" s="539"/>
      <c r="N4" s="539"/>
      <c r="O4" s="539"/>
      <c r="P4" s="539"/>
      <c r="Q4" s="539"/>
      <c r="R4" s="539"/>
      <c r="S4" s="539"/>
      <c r="T4" s="539"/>
      <c r="U4" s="539"/>
      <c r="V4" s="539"/>
      <c r="W4" s="539"/>
      <c r="X4" s="539"/>
      <c r="Y4" s="539"/>
      <c r="Z4" s="539"/>
      <c r="AA4" s="539"/>
      <c r="AB4" s="539"/>
      <c r="AC4" s="539"/>
      <c r="AD4" s="539"/>
      <c r="AE4" s="546"/>
      <c r="AF4" s="2"/>
      <c r="AG4" s="547" t="s">
        <v>2</v>
      </c>
      <c r="AH4" s="547"/>
      <c r="AI4" s="547" t="s">
        <v>3</v>
      </c>
      <c r="AJ4" s="547"/>
      <c r="AK4" s="547" t="s">
        <v>4</v>
      </c>
      <c r="AL4" s="547"/>
      <c r="AM4" s="547" t="s">
        <v>5</v>
      </c>
      <c r="AN4" s="547"/>
      <c r="AO4" s="547"/>
      <c r="AP4" s="547"/>
      <c r="AQ4" s="547"/>
      <c r="AR4" s="547"/>
      <c r="AS4" s="547" t="s">
        <v>6</v>
      </c>
      <c r="AT4" s="547"/>
      <c r="AU4" s="547"/>
      <c r="AV4" s="547" t="s">
        <v>7</v>
      </c>
      <c r="AW4" s="547"/>
      <c r="AX4" s="2"/>
      <c r="AY4" s="2"/>
      <c r="AZ4" s="2"/>
      <c r="BA4" s="2"/>
      <c r="BB4" s="2"/>
      <c r="BC4" s="2"/>
      <c r="BD4" s="2"/>
      <c r="BE4" s="2"/>
      <c r="BF4" s="2"/>
      <c r="BG4" s="6"/>
      <c r="BH4" s="7" t="s">
        <v>8</v>
      </c>
      <c r="BI4" s="7"/>
      <c r="BJ4" s="8"/>
      <c r="BK4" s="8"/>
      <c r="BL4" s="8"/>
      <c r="BM4" s="8"/>
      <c r="BN4" s="8"/>
      <c r="BO4" s="8"/>
      <c r="BP4" s="8"/>
      <c r="BQ4" s="8"/>
      <c r="BR4" s="8"/>
      <c r="BS4" s="8"/>
      <c r="BT4" s="9"/>
      <c r="BU4" s="7" t="s">
        <v>9</v>
      </c>
      <c r="BV4" s="7"/>
      <c r="BW4" s="8"/>
      <c r="BX4" s="8"/>
      <c r="BY4" s="8"/>
      <c r="BZ4" s="8"/>
      <c r="CA4" s="8"/>
      <c r="CB4" s="8"/>
      <c r="CC4" s="8"/>
      <c r="CD4" s="8"/>
      <c r="CE4" s="8"/>
      <c r="CF4" s="10"/>
      <c r="CG4" s="8"/>
      <c r="CH4" s="8" t="s">
        <v>10</v>
      </c>
      <c r="CI4" s="8"/>
      <c r="CJ4" s="8"/>
      <c r="CK4" s="8"/>
      <c r="CL4" s="8"/>
      <c r="CM4" s="8"/>
      <c r="CN4" s="8"/>
      <c r="CO4" s="8"/>
      <c r="CP4" s="8"/>
      <c r="CQ4" s="8"/>
      <c r="CR4" s="8"/>
      <c r="CS4" s="11"/>
      <c r="CT4" s="2"/>
      <c r="CU4" s="2"/>
      <c r="CV4" s="1"/>
      <c r="CW4" s="1"/>
      <c r="CX4" s="1" t="s">
        <v>70</v>
      </c>
      <c r="CY4" s="2" t="s">
        <v>89</v>
      </c>
      <c r="CZ4" s="2"/>
      <c r="DA4" s="2"/>
      <c r="DB4" s="2"/>
      <c r="DC4" s="2"/>
      <c r="DD4" s="2"/>
      <c r="DE4" s="2"/>
      <c r="DG4" s="136"/>
      <c r="DH4" s="136"/>
      <c r="DI4" s="136"/>
    </row>
    <row r="5" spans="2:113" ht="12.75" customHeight="1">
      <c r="B5" s="2"/>
      <c r="C5" s="12"/>
      <c r="D5" s="2"/>
      <c r="E5" s="2"/>
      <c r="F5" s="2"/>
      <c r="G5" s="2"/>
      <c r="H5" s="5"/>
      <c r="I5" s="522"/>
      <c r="J5" s="522"/>
      <c r="K5" s="522"/>
      <c r="L5" s="522"/>
      <c r="M5" s="522"/>
      <c r="N5" s="522"/>
      <c r="O5" s="522"/>
      <c r="P5" s="522"/>
      <c r="Q5" s="522"/>
      <c r="R5" s="522"/>
      <c r="S5" s="522"/>
      <c r="T5" s="522"/>
      <c r="U5" s="522"/>
      <c r="V5" s="522"/>
      <c r="W5" s="522"/>
      <c r="X5" s="522"/>
      <c r="Y5" s="522"/>
      <c r="Z5" s="522"/>
      <c r="AA5" s="522"/>
      <c r="AB5" s="522"/>
      <c r="AC5" s="522"/>
      <c r="AD5" s="522"/>
      <c r="AE5" s="523"/>
      <c r="AF5" s="2"/>
      <c r="AG5" s="552"/>
      <c r="AH5" s="549"/>
      <c r="AI5" s="548"/>
      <c r="AJ5" s="549"/>
      <c r="AK5" s="552"/>
      <c r="AL5" s="549"/>
      <c r="AM5" s="552"/>
      <c r="AN5" s="554"/>
      <c r="AO5" s="554"/>
      <c r="AP5" s="554"/>
      <c r="AQ5" s="554"/>
      <c r="AR5" s="549"/>
      <c r="AS5" s="552"/>
      <c r="AT5" s="554"/>
      <c r="AU5" s="549"/>
      <c r="AV5" s="524"/>
      <c r="AW5" s="524"/>
      <c r="AX5" s="2"/>
      <c r="AY5" s="2"/>
      <c r="AZ5" s="2"/>
      <c r="BA5" s="2"/>
      <c r="BB5" s="2"/>
      <c r="BC5" s="2"/>
      <c r="BD5" s="2"/>
      <c r="BE5" s="2"/>
      <c r="BF5" s="2"/>
      <c r="BG5" s="13"/>
      <c r="BH5" s="14"/>
      <c r="BI5" s="14"/>
      <c r="BJ5" s="14"/>
      <c r="BK5" s="14"/>
      <c r="BL5" s="14"/>
      <c r="BM5" s="14"/>
      <c r="BN5" s="14"/>
      <c r="BO5" s="14"/>
      <c r="BP5" s="607"/>
      <c r="BQ5" s="608"/>
      <c r="BR5" s="609"/>
      <c r="BS5" s="2"/>
      <c r="BT5" s="12"/>
      <c r="BU5" s="2"/>
      <c r="BV5" s="2">
        <v>1</v>
      </c>
      <c r="BW5" s="2" t="s">
        <v>11</v>
      </c>
      <c r="BX5" s="2"/>
      <c r="BY5" s="2"/>
      <c r="BZ5" s="2"/>
      <c r="CA5" s="2"/>
      <c r="CB5" s="2"/>
      <c r="CC5" s="55"/>
      <c r="CD5" s="15"/>
      <c r="CE5" s="2"/>
      <c r="CF5" s="16"/>
      <c r="CG5" s="2"/>
      <c r="CH5" s="2"/>
      <c r="CI5" s="2">
        <v>1</v>
      </c>
      <c r="CJ5" s="2" t="s">
        <v>12</v>
      </c>
      <c r="CK5" s="2"/>
      <c r="CL5" s="2"/>
      <c r="CM5" s="2"/>
      <c r="CN5" s="2"/>
      <c r="CO5" s="2"/>
      <c r="CP5" s="2"/>
      <c r="CQ5" s="2"/>
      <c r="CR5" s="55"/>
      <c r="CS5" s="17"/>
      <c r="CT5" s="2"/>
      <c r="CU5" s="2"/>
      <c r="CV5" s="1"/>
      <c r="CW5" s="1"/>
      <c r="CX5" s="1">
        <v>1</v>
      </c>
      <c r="CY5" s="2" t="s">
        <v>90</v>
      </c>
      <c r="CZ5" s="2"/>
      <c r="DA5" s="2"/>
      <c r="DB5" s="2"/>
      <c r="DC5" s="2"/>
      <c r="DD5" s="2"/>
      <c r="DE5" s="2"/>
      <c r="DF5" s="136"/>
      <c r="DG5" s="136"/>
      <c r="DH5" s="136"/>
    </row>
    <row r="6" spans="2:113" ht="12.75" customHeight="1">
      <c r="B6" s="2"/>
      <c r="C6" s="12"/>
      <c r="D6" s="2"/>
      <c r="E6" s="2"/>
      <c r="F6" s="2"/>
      <c r="G6" s="2"/>
      <c r="H6" s="5"/>
      <c r="I6" s="522"/>
      <c r="J6" s="522"/>
      <c r="K6" s="522"/>
      <c r="L6" s="522"/>
      <c r="M6" s="522"/>
      <c r="N6" s="522"/>
      <c r="O6" s="522"/>
      <c r="P6" s="522"/>
      <c r="Q6" s="522"/>
      <c r="R6" s="522"/>
      <c r="S6" s="522"/>
      <c r="T6" s="522"/>
      <c r="U6" s="522"/>
      <c r="V6" s="522"/>
      <c r="W6" s="522"/>
      <c r="X6" s="522"/>
      <c r="Y6" s="522"/>
      <c r="Z6" s="522"/>
      <c r="AA6" s="522"/>
      <c r="AB6" s="522"/>
      <c r="AC6" s="522"/>
      <c r="AD6" s="522"/>
      <c r="AE6" s="523"/>
      <c r="AF6" s="2"/>
      <c r="AG6" s="553"/>
      <c r="AH6" s="551"/>
      <c r="AI6" s="550"/>
      <c r="AJ6" s="551"/>
      <c r="AK6" s="553"/>
      <c r="AL6" s="551"/>
      <c r="AM6" s="553"/>
      <c r="AN6" s="555"/>
      <c r="AO6" s="555"/>
      <c r="AP6" s="555"/>
      <c r="AQ6" s="555"/>
      <c r="AR6" s="551"/>
      <c r="AS6" s="553"/>
      <c r="AT6" s="555"/>
      <c r="AU6" s="551"/>
      <c r="AV6" s="524"/>
      <c r="AW6" s="524"/>
      <c r="AX6" s="2"/>
      <c r="AY6" s="2"/>
      <c r="AZ6" s="2"/>
      <c r="BA6" s="2"/>
      <c r="BB6" s="2"/>
      <c r="BC6" s="2"/>
      <c r="BD6" s="2"/>
      <c r="BE6" s="2"/>
      <c r="BF6" s="2"/>
      <c r="BG6" s="13"/>
      <c r="BH6" s="610"/>
      <c r="BI6" s="610"/>
      <c r="BJ6" s="610"/>
      <c r="BK6" s="610"/>
      <c r="BL6" s="610"/>
      <c r="BM6" s="610"/>
      <c r="BN6" s="610"/>
      <c r="BO6" s="610"/>
      <c r="BP6" s="610"/>
      <c r="BQ6" s="610"/>
      <c r="BR6" s="610"/>
      <c r="BS6" s="2"/>
      <c r="BT6" s="12"/>
      <c r="BU6" s="2"/>
      <c r="BV6" s="2">
        <v>2</v>
      </c>
      <c r="BW6" s="2" t="s">
        <v>57</v>
      </c>
      <c r="BX6" s="2"/>
      <c r="BY6" s="2"/>
      <c r="BZ6" s="2"/>
      <c r="CA6" s="2"/>
      <c r="CB6" s="2"/>
      <c r="CC6" s="15"/>
      <c r="CD6" s="15"/>
      <c r="CE6" s="2"/>
      <c r="CF6" s="16"/>
      <c r="CG6" s="2"/>
      <c r="CH6" s="2"/>
      <c r="CI6" s="2">
        <v>2</v>
      </c>
      <c r="CJ6" s="2" t="s">
        <v>13</v>
      </c>
      <c r="CK6" s="2"/>
      <c r="CL6" s="2"/>
      <c r="CM6" s="2"/>
      <c r="CN6" s="2"/>
      <c r="CO6" s="2"/>
      <c r="CP6" s="2"/>
      <c r="CQ6" s="2"/>
      <c r="CR6" s="2"/>
      <c r="CS6" s="17"/>
      <c r="CT6" s="2"/>
      <c r="CU6" s="2"/>
      <c r="CV6" s="1"/>
      <c r="CW6" s="1"/>
      <c r="CX6" s="1">
        <v>2</v>
      </c>
      <c r="CY6" s="2" t="s">
        <v>49</v>
      </c>
      <c r="CZ6" s="2"/>
      <c r="DA6" s="2"/>
      <c r="DB6" s="2"/>
      <c r="DC6" s="2"/>
      <c r="DD6" s="2"/>
      <c r="DE6" s="2"/>
      <c r="DF6" s="136"/>
      <c r="DG6" s="136"/>
      <c r="DH6" s="136"/>
    </row>
    <row r="7" spans="2:113" ht="15" customHeight="1">
      <c r="B7" s="2"/>
      <c r="C7" s="520" t="s">
        <v>82</v>
      </c>
      <c r="D7" s="521"/>
      <c r="E7" s="521"/>
      <c r="F7" s="521"/>
      <c r="G7" s="521"/>
      <c r="H7" s="2"/>
      <c r="I7" s="522"/>
      <c r="J7" s="522"/>
      <c r="K7" s="522"/>
      <c r="L7" s="522"/>
      <c r="M7" s="522"/>
      <c r="N7" s="522"/>
      <c r="O7" s="522"/>
      <c r="P7" s="522"/>
      <c r="Q7" s="522"/>
      <c r="R7" s="522"/>
      <c r="S7" s="522"/>
      <c r="T7" s="522"/>
      <c r="U7" s="522"/>
      <c r="V7" s="522"/>
      <c r="W7" s="522"/>
      <c r="X7" s="522"/>
      <c r="Y7" s="522"/>
      <c r="Z7" s="522"/>
      <c r="AA7" s="522"/>
      <c r="AB7" s="522"/>
      <c r="AC7" s="522"/>
      <c r="AD7" s="522"/>
      <c r="AE7" s="523"/>
      <c r="AF7" s="2"/>
      <c r="AG7" s="426" t="s">
        <v>14</v>
      </c>
      <c r="AH7" s="426"/>
      <c r="AI7" s="426"/>
      <c r="AJ7" s="426"/>
      <c r="AK7" s="426"/>
      <c r="AL7" s="426"/>
      <c r="AM7" s="426"/>
      <c r="AN7" s="426"/>
      <c r="AO7" s="426"/>
      <c r="AP7" s="2"/>
      <c r="AQ7" s="2"/>
      <c r="AR7" s="2"/>
      <c r="AS7" s="2"/>
      <c r="AT7" s="2"/>
      <c r="AU7" s="2"/>
      <c r="AV7" s="2"/>
      <c r="AW7" s="2"/>
      <c r="AX7" s="2"/>
      <c r="AY7" s="2"/>
      <c r="AZ7" s="2"/>
      <c r="BA7" s="2"/>
      <c r="BB7" s="2"/>
      <c r="BC7" s="2"/>
      <c r="BD7" s="2"/>
      <c r="BE7" s="2"/>
      <c r="BF7" s="2"/>
      <c r="BG7" s="13"/>
      <c r="BH7" s="610"/>
      <c r="BI7" s="610"/>
      <c r="BJ7" s="610"/>
      <c r="BK7" s="610"/>
      <c r="BL7" s="610"/>
      <c r="BM7" s="610"/>
      <c r="BN7" s="610"/>
      <c r="BO7" s="610"/>
      <c r="BP7" s="610"/>
      <c r="BQ7" s="610"/>
      <c r="BR7" s="610"/>
      <c r="BS7" s="2"/>
      <c r="BT7" s="12"/>
      <c r="BU7" s="2"/>
      <c r="BV7" s="2"/>
      <c r="BW7" s="2"/>
      <c r="BX7" s="2"/>
      <c r="BY7" s="2"/>
      <c r="BZ7" s="2"/>
      <c r="CA7" s="2"/>
      <c r="CB7" s="2"/>
      <c r="CC7" s="2"/>
      <c r="CD7" s="2"/>
      <c r="CE7" s="2"/>
      <c r="CF7" s="16"/>
      <c r="CG7" s="2"/>
      <c r="CH7" s="125" t="s">
        <v>137</v>
      </c>
      <c r="CI7" s="527"/>
      <c r="CJ7" s="528"/>
      <c r="CK7" s="528"/>
      <c r="CL7" s="528"/>
      <c r="CM7" s="528"/>
      <c r="CN7" s="528"/>
      <c r="CO7" s="528"/>
      <c r="CP7" s="528"/>
      <c r="CQ7" s="528"/>
      <c r="CR7" s="18" t="s">
        <v>15</v>
      </c>
      <c r="CS7" s="17"/>
      <c r="CT7" s="2"/>
      <c r="CU7" s="2"/>
      <c r="CV7" s="2"/>
      <c r="CW7" s="2"/>
      <c r="CX7" s="2"/>
      <c r="CY7" s="2"/>
      <c r="CZ7" s="2"/>
      <c r="DA7" s="2"/>
      <c r="DB7" s="2"/>
      <c r="DC7" s="2"/>
      <c r="DD7" s="2"/>
      <c r="DE7" s="2"/>
      <c r="DF7" s="136"/>
      <c r="DG7" s="136"/>
      <c r="DH7" s="136"/>
    </row>
    <row r="8" spans="2:113" ht="15" customHeight="1" thickBot="1">
      <c r="B8" s="2"/>
      <c r="C8" s="520"/>
      <c r="D8" s="521"/>
      <c r="E8" s="521"/>
      <c r="F8" s="521"/>
      <c r="G8" s="521"/>
      <c r="H8" s="2"/>
      <c r="I8" s="522"/>
      <c r="J8" s="522"/>
      <c r="K8" s="522"/>
      <c r="L8" s="522"/>
      <c r="M8" s="522"/>
      <c r="N8" s="522"/>
      <c r="O8" s="522"/>
      <c r="P8" s="522"/>
      <c r="Q8" s="522"/>
      <c r="R8" s="522"/>
      <c r="S8" s="522"/>
      <c r="T8" s="522"/>
      <c r="U8" s="522"/>
      <c r="V8" s="522"/>
      <c r="W8" s="522"/>
      <c r="X8" s="522"/>
      <c r="Y8" s="522"/>
      <c r="Z8" s="522"/>
      <c r="AA8" s="522"/>
      <c r="AB8" s="522"/>
      <c r="AC8" s="522"/>
      <c r="AD8" s="522"/>
      <c r="AE8" s="523"/>
      <c r="AF8" s="2"/>
      <c r="AG8" s="529"/>
      <c r="AH8" s="529"/>
      <c r="AI8" s="529"/>
      <c r="AJ8" s="529"/>
      <c r="AK8" s="529"/>
      <c r="AL8" s="530" t="s">
        <v>72</v>
      </c>
      <c r="AM8" s="529"/>
      <c r="AN8" s="529"/>
      <c r="AO8" s="529"/>
      <c r="AP8" s="529"/>
      <c r="AQ8" s="529"/>
      <c r="AR8" s="529"/>
      <c r="AS8" s="541" t="s">
        <v>72</v>
      </c>
      <c r="AT8" s="524"/>
      <c r="AU8" s="524"/>
      <c r="AV8" s="2"/>
      <c r="AW8" s="2"/>
      <c r="AX8" s="2"/>
      <c r="AY8" s="2"/>
      <c r="AZ8" s="2"/>
      <c r="BA8" s="2"/>
      <c r="BB8" s="2"/>
      <c r="BC8" s="2"/>
      <c r="BD8" s="2"/>
      <c r="BE8" s="2"/>
      <c r="BF8" s="2"/>
      <c r="BG8" s="19"/>
      <c r="BH8" s="611"/>
      <c r="BI8" s="611"/>
      <c r="BJ8" s="611"/>
      <c r="BK8" s="611"/>
      <c r="BL8" s="611"/>
      <c r="BM8" s="611"/>
      <c r="BN8" s="611"/>
      <c r="BO8" s="611"/>
      <c r="BP8" s="611"/>
      <c r="BQ8" s="611"/>
      <c r="BR8" s="611"/>
      <c r="BS8" s="4"/>
      <c r="BT8" s="20"/>
      <c r="BU8" s="21"/>
      <c r="BV8" s="21"/>
      <c r="BW8" s="21"/>
      <c r="BX8" s="21"/>
      <c r="BY8" s="21"/>
      <c r="BZ8" s="21"/>
      <c r="CA8" s="21"/>
      <c r="CB8" s="21"/>
      <c r="CC8" s="21"/>
      <c r="CD8" s="21"/>
      <c r="CE8" s="21"/>
      <c r="CF8" s="22"/>
      <c r="CG8" s="2"/>
      <c r="CH8" s="126" t="s">
        <v>138</v>
      </c>
      <c r="CI8" s="525"/>
      <c r="CJ8" s="526"/>
      <c r="CK8" s="526"/>
      <c r="CL8" s="526"/>
      <c r="CM8" s="526"/>
      <c r="CN8" s="526"/>
      <c r="CO8" s="526"/>
      <c r="CP8" s="526"/>
      <c r="CQ8" s="526"/>
      <c r="CR8" s="23" t="s">
        <v>15</v>
      </c>
      <c r="CS8" s="17"/>
      <c r="CT8" s="2"/>
      <c r="CU8" s="2"/>
      <c r="CV8" s="2"/>
      <c r="CW8" s="2"/>
      <c r="CX8" s="2"/>
      <c r="CY8" s="2"/>
      <c r="CZ8" s="2"/>
      <c r="DA8" s="2"/>
      <c r="DB8" s="2"/>
      <c r="DC8" s="2"/>
      <c r="DD8" s="2"/>
      <c r="DE8" s="2"/>
    </row>
    <row r="9" spans="2:113" s="137" customFormat="1" ht="15" customHeight="1">
      <c r="B9" s="112"/>
      <c r="C9" s="123" t="s">
        <v>83</v>
      </c>
      <c r="D9" s="112"/>
      <c r="E9" s="112"/>
      <c r="F9" s="112"/>
      <c r="G9" s="112"/>
      <c r="H9" s="112"/>
      <c r="I9" s="539"/>
      <c r="J9" s="539"/>
      <c r="K9" s="539"/>
      <c r="L9" s="539"/>
      <c r="M9" s="539"/>
      <c r="N9" s="539"/>
      <c r="O9" s="539"/>
      <c r="P9" s="539"/>
      <c r="Q9" s="539"/>
      <c r="R9" s="539"/>
      <c r="S9" s="539"/>
      <c r="T9" s="539"/>
      <c r="U9" s="539"/>
      <c r="V9" s="539"/>
      <c r="W9" s="539"/>
      <c r="X9" s="539"/>
      <c r="Y9" s="539"/>
      <c r="Z9" s="533" t="s">
        <v>16</v>
      </c>
      <c r="AA9" s="533"/>
      <c r="AB9" s="533"/>
      <c r="AC9" s="535"/>
      <c r="AD9" s="535"/>
      <c r="AE9" s="536"/>
      <c r="AF9" s="112"/>
      <c r="AG9" s="529"/>
      <c r="AH9" s="529"/>
      <c r="AI9" s="529"/>
      <c r="AJ9" s="529"/>
      <c r="AK9" s="529"/>
      <c r="AL9" s="530"/>
      <c r="AM9" s="529"/>
      <c r="AN9" s="529"/>
      <c r="AO9" s="529"/>
      <c r="AP9" s="529"/>
      <c r="AQ9" s="529"/>
      <c r="AR9" s="529"/>
      <c r="AS9" s="541"/>
      <c r="AT9" s="524"/>
      <c r="AU9" s="524"/>
      <c r="AV9" s="112"/>
      <c r="AW9" s="112"/>
      <c r="AX9" s="112"/>
      <c r="AY9" s="112"/>
      <c r="AZ9" s="112"/>
      <c r="BA9" s="112"/>
      <c r="BB9" s="112"/>
      <c r="BC9" s="112"/>
      <c r="BD9" s="112"/>
      <c r="BE9" s="112"/>
      <c r="BF9" s="112"/>
      <c r="BG9" s="113"/>
      <c r="BH9" s="114" t="s">
        <v>58</v>
      </c>
      <c r="BI9" s="114"/>
      <c r="BJ9" s="112"/>
      <c r="BK9" s="112"/>
      <c r="BL9" s="112"/>
      <c r="BM9" s="112"/>
      <c r="BN9" s="112"/>
      <c r="BO9" s="112"/>
      <c r="BP9" s="112"/>
      <c r="BQ9" s="112"/>
      <c r="BR9" s="112"/>
      <c r="BS9" s="115"/>
      <c r="BT9" s="112"/>
      <c r="BU9" s="112"/>
      <c r="BV9" s="112"/>
      <c r="BW9" s="112"/>
      <c r="BX9" s="112"/>
      <c r="BY9" s="112"/>
      <c r="BZ9" s="112"/>
      <c r="CA9" s="112"/>
      <c r="CB9" s="112"/>
      <c r="CC9" s="112"/>
      <c r="CD9" s="112"/>
      <c r="CE9" s="112"/>
      <c r="CF9" s="112"/>
      <c r="CG9" s="113"/>
      <c r="CH9" s="112"/>
      <c r="CI9" s="112" t="s">
        <v>18</v>
      </c>
      <c r="CJ9" s="114"/>
      <c r="CK9" s="112"/>
      <c r="CL9" s="112"/>
      <c r="CM9" s="112"/>
      <c r="CN9" s="112"/>
      <c r="CO9" s="112"/>
      <c r="CP9" s="112"/>
      <c r="CQ9" s="112"/>
      <c r="CR9" s="112"/>
      <c r="CS9" s="115"/>
      <c r="CT9" s="112"/>
      <c r="CU9" s="112"/>
      <c r="CV9" s="112"/>
      <c r="CW9" s="112"/>
      <c r="CX9" s="112"/>
      <c r="CY9" s="112"/>
      <c r="CZ9" s="112"/>
      <c r="DA9" s="112"/>
      <c r="DB9" s="112"/>
      <c r="DC9" s="112"/>
      <c r="DD9" s="112"/>
      <c r="DE9" s="112"/>
    </row>
    <row r="10" spans="2:113" s="137" customFormat="1" ht="15" customHeight="1">
      <c r="B10" s="112"/>
      <c r="C10" s="124"/>
      <c r="D10" s="116"/>
      <c r="E10" s="116"/>
      <c r="F10" s="116"/>
      <c r="G10" s="116"/>
      <c r="H10" s="116"/>
      <c r="I10" s="540"/>
      <c r="J10" s="540"/>
      <c r="K10" s="540"/>
      <c r="L10" s="540"/>
      <c r="M10" s="540"/>
      <c r="N10" s="540"/>
      <c r="O10" s="540"/>
      <c r="P10" s="540"/>
      <c r="Q10" s="540"/>
      <c r="R10" s="540"/>
      <c r="S10" s="540"/>
      <c r="T10" s="540"/>
      <c r="U10" s="540"/>
      <c r="V10" s="540"/>
      <c r="W10" s="540"/>
      <c r="X10" s="540"/>
      <c r="Y10" s="540"/>
      <c r="Z10" s="534"/>
      <c r="AA10" s="534"/>
      <c r="AB10" s="534"/>
      <c r="AC10" s="537"/>
      <c r="AD10" s="537"/>
      <c r="AE10" s="538"/>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3"/>
      <c r="BH10" s="112"/>
      <c r="BI10" s="117">
        <v>1</v>
      </c>
      <c r="BJ10" s="114" t="s">
        <v>17</v>
      </c>
      <c r="BK10" s="112"/>
      <c r="BL10" s="112"/>
      <c r="BM10" s="112"/>
      <c r="BN10" s="112"/>
      <c r="BO10" s="112"/>
      <c r="BP10" s="118"/>
      <c r="BQ10" s="119"/>
      <c r="BR10" s="112"/>
      <c r="BS10" s="115"/>
      <c r="BT10" s="112"/>
      <c r="BU10" s="112"/>
      <c r="BV10" s="112"/>
      <c r="BW10" s="112"/>
      <c r="BX10" s="112"/>
      <c r="BY10" s="112"/>
      <c r="BZ10" s="112"/>
      <c r="CA10" s="112"/>
      <c r="CB10" s="112"/>
      <c r="CC10" s="112"/>
      <c r="CD10" s="112"/>
      <c r="CE10" s="112"/>
      <c r="CF10" s="112"/>
      <c r="CG10" s="113"/>
      <c r="CH10" s="112"/>
      <c r="CI10" s="531"/>
      <c r="CJ10" s="532"/>
      <c r="CK10" s="24" t="s">
        <v>22</v>
      </c>
      <c r="CL10" s="532"/>
      <c r="CM10" s="532"/>
      <c r="CN10" s="24" t="s">
        <v>23</v>
      </c>
      <c r="CO10" s="532"/>
      <c r="CP10" s="532"/>
      <c r="CQ10" s="25" t="s">
        <v>24</v>
      </c>
      <c r="CR10" s="112"/>
      <c r="CS10" s="115"/>
      <c r="CT10" s="112"/>
      <c r="CU10" s="112"/>
      <c r="CV10" s="112"/>
      <c r="CW10" s="112"/>
      <c r="CX10" s="112"/>
      <c r="CY10" s="112"/>
      <c r="CZ10" s="112"/>
      <c r="DA10" s="112"/>
      <c r="DB10" s="112"/>
      <c r="DC10" s="112"/>
      <c r="DD10" s="112"/>
      <c r="DE10" s="112"/>
    </row>
    <row r="11" spans="2:113" s="137" customFormat="1" ht="15" customHeight="1">
      <c r="B11" s="112"/>
      <c r="C11" s="568"/>
      <c r="D11" s="568"/>
      <c r="E11" s="568"/>
      <c r="F11" s="568"/>
      <c r="G11" s="568"/>
      <c r="H11" s="568"/>
      <c r="I11" s="568"/>
      <c r="J11" s="568"/>
      <c r="K11" s="112"/>
      <c r="L11" s="570" t="s">
        <v>19</v>
      </c>
      <c r="M11" s="570"/>
      <c r="N11" s="570"/>
      <c r="O11" s="570"/>
      <c r="P11" s="570"/>
      <c r="Q11" s="570"/>
      <c r="R11" s="570"/>
      <c r="S11" s="338"/>
      <c r="T11" s="338"/>
      <c r="U11" s="338"/>
      <c r="V11" s="338"/>
      <c r="W11" s="338"/>
      <c r="X11" s="338"/>
      <c r="Y11" s="338"/>
      <c r="Z11" s="338"/>
      <c r="AA11" s="338"/>
      <c r="AB11" s="338"/>
      <c r="AC11" s="338"/>
      <c r="AD11" s="338"/>
      <c r="AE11" s="338"/>
      <c r="AF11" s="112"/>
      <c r="AG11" s="119" t="s">
        <v>20</v>
      </c>
      <c r="AH11" s="112"/>
      <c r="AI11" s="112"/>
      <c r="AJ11" s="112"/>
      <c r="AK11" s="112"/>
      <c r="AL11" s="112"/>
      <c r="AM11" s="112"/>
      <c r="AN11" s="121" t="s">
        <v>91</v>
      </c>
      <c r="AO11" s="120"/>
      <c r="AP11" s="120"/>
      <c r="AQ11" s="120"/>
      <c r="AR11" s="120"/>
      <c r="AS11" s="120"/>
      <c r="AT11" s="120"/>
      <c r="AU11" s="120"/>
      <c r="AV11" s="120"/>
      <c r="AW11" s="120"/>
      <c r="AX11" s="120"/>
      <c r="AY11" s="120"/>
      <c r="AZ11" s="120"/>
      <c r="BA11" s="120"/>
      <c r="BB11" s="120"/>
      <c r="BC11" s="120"/>
      <c r="BD11" s="112"/>
      <c r="BE11" s="112"/>
      <c r="BF11" s="112"/>
      <c r="BG11" s="113"/>
      <c r="BH11" s="112"/>
      <c r="BI11" s="117">
        <v>2</v>
      </c>
      <c r="BJ11" s="114" t="s">
        <v>21</v>
      </c>
      <c r="BK11" s="112"/>
      <c r="BL11" s="112"/>
      <c r="BM11" s="112"/>
      <c r="BN11" s="112"/>
      <c r="BO11" s="112"/>
      <c r="BP11" s="119"/>
      <c r="BQ11" s="119"/>
      <c r="BR11" s="112"/>
      <c r="BS11" s="115"/>
      <c r="BT11" s="112"/>
      <c r="BU11" s="112"/>
      <c r="BV11" s="112"/>
      <c r="BW11" s="112"/>
      <c r="BX11" s="112"/>
      <c r="BY11" s="112"/>
      <c r="BZ11" s="112"/>
      <c r="CA11" s="112"/>
      <c r="CB11" s="112"/>
      <c r="CC11" s="112"/>
      <c r="CD11" s="112"/>
      <c r="CE11" s="112"/>
      <c r="CF11" s="112"/>
      <c r="CG11" s="113"/>
      <c r="CH11" s="112"/>
      <c r="CI11" s="112" t="s">
        <v>135</v>
      </c>
      <c r="CJ11" s="112"/>
      <c r="CK11" s="112"/>
      <c r="CL11" s="112"/>
      <c r="CM11" s="112"/>
      <c r="CN11" s="112"/>
      <c r="CO11" s="112"/>
      <c r="CP11" s="112"/>
      <c r="CQ11" s="112"/>
      <c r="CR11" s="112"/>
      <c r="CS11" s="115"/>
      <c r="CT11" s="112"/>
      <c r="CU11" s="112"/>
      <c r="CV11" s="112"/>
      <c r="CW11" s="112"/>
      <c r="CX11" s="112"/>
      <c r="CY11" s="112"/>
      <c r="CZ11" s="112"/>
      <c r="DA11" s="112"/>
      <c r="DB11" s="112"/>
      <c r="DC11" s="112"/>
      <c r="DD11" s="112"/>
      <c r="DE11" s="112"/>
    </row>
    <row r="12" spans="2:113" ht="11.1" customHeight="1" thickBot="1">
      <c r="B12" s="2"/>
      <c r="C12" s="569"/>
      <c r="D12" s="569"/>
      <c r="E12" s="569"/>
      <c r="F12" s="569"/>
      <c r="G12" s="569"/>
      <c r="H12" s="569"/>
      <c r="I12" s="569"/>
      <c r="J12" s="569"/>
      <c r="K12" s="26"/>
      <c r="L12" s="571"/>
      <c r="M12" s="571"/>
      <c r="N12" s="571"/>
      <c r="O12" s="571"/>
      <c r="P12" s="571"/>
      <c r="Q12" s="571"/>
      <c r="R12" s="571"/>
      <c r="S12" s="351"/>
      <c r="T12" s="351"/>
      <c r="U12" s="351"/>
      <c r="V12" s="351"/>
      <c r="W12" s="351"/>
      <c r="X12" s="351"/>
      <c r="Y12" s="351"/>
      <c r="Z12" s="351"/>
      <c r="AA12" s="351"/>
      <c r="AB12" s="351"/>
      <c r="AC12" s="351"/>
      <c r="AD12" s="351"/>
      <c r="AE12" s="351"/>
      <c r="AF12" s="2"/>
      <c r="AG12" s="2"/>
      <c r="AH12" s="2"/>
      <c r="AI12" s="15"/>
      <c r="AJ12" s="15"/>
      <c r="AK12" s="15"/>
      <c r="AL12" s="15"/>
      <c r="AM12" s="15"/>
      <c r="AN12" s="571" t="s">
        <v>136</v>
      </c>
      <c r="AO12" s="571"/>
      <c r="AP12" s="571"/>
      <c r="AQ12" s="571"/>
      <c r="AR12" s="571"/>
      <c r="AS12" s="571"/>
      <c r="AT12" s="571"/>
      <c r="AU12" s="571"/>
      <c r="AV12" s="571"/>
      <c r="AW12" s="571"/>
      <c r="AX12" s="571"/>
      <c r="AY12" s="571"/>
      <c r="AZ12" s="571"/>
      <c r="BA12" s="571"/>
      <c r="BB12" s="2"/>
      <c r="BC12" s="2"/>
      <c r="BD12" s="2"/>
      <c r="BE12" s="2"/>
      <c r="BF12" s="2"/>
      <c r="BG12" s="27"/>
      <c r="BH12" s="21"/>
      <c r="BI12" s="21"/>
      <c r="BJ12" s="21"/>
      <c r="BK12" s="21"/>
      <c r="BL12" s="21"/>
      <c r="BM12" s="21"/>
      <c r="BN12" s="21"/>
      <c r="BO12" s="21"/>
      <c r="BP12" s="21"/>
      <c r="BQ12" s="21"/>
      <c r="BR12" s="21"/>
      <c r="BS12" s="28"/>
      <c r="BT12" s="2"/>
      <c r="BU12" s="2"/>
      <c r="BV12" s="2"/>
      <c r="BW12" s="2"/>
      <c r="BX12" s="2"/>
      <c r="BY12" s="2"/>
      <c r="BZ12" s="2"/>
      <c r="CA12" s="2"/>
      <c r="CB12" s="2"/>
      <c r="CC12" s="2"/>
      <c r="CD12" s="2"/>
      <c r="CE12" s="2"/>
      <c r="CF12" s="2"/>
      <c r="CG12" s="27"/>
      <c r="CH12" s="21"/>
      <c r="CI12" s="21"/>
      <c r="CJ12" s="21"/>
      <c r="CK12" s="21"/>
      <c r="CL12" s="21"/>
      <c r="CM12" s="21"/>
      <c r="CN12" s="21"/>
      <c r="CO12" s="21"/>
      <c r="CP12" s="21"/>
      <c r="CQ12" s="21"/>
      <c r="CR12" s="21"/>
      <c r="CS12" s="28"/>
      <c r="CT12" s="2"/>
      <c r="CU12" s="2"/>
      <c r="CV12" s="2"/>
      <c r="CW12" s="2"/>
      <c r="CX12" s="2"/>
      <c r="CY12" s="2"/>
      <c r="CZ12" s="2"/>
      <c r="DA12" s="2"/>
      <c r="DB12" s="2"/>
      <c r="DC12" s="2"/>
      <c r="DD12" s="2"/>
      <c r="DE12" s="2"/>
    </row>
    <row r="13" spans="2:113" ht="8.25" customHeight="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571"/>
      <c r="AO13" s="571"/>
      <c r="AP13" s="571"/>
      <c r="AQ13" s="571"/>
      <c r="AR13" s="571"/>
      <c r="AS13" s="571"/>
      <c r="AT13" s="571"/>
      <c r="AU13" s="571"/>
      <c r="AV13" s="571"/>
      <c r="AW13" s="571"/>
      <c r="AX13" s="571"/>
      <c r="AY13" s="571"/>
      <c r="AZ13" s="571"/>
      <c r="BA13" s="571"/>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row>
    <row r="14" spans="2:113" ht="15" customHeight="1">
      <c r="B14" s="2"/>
      <c r="C14" s="556" t="s">
        <v>25</v>
      </c>
      <c r="D14" s="557"/>
      <c r="E14" s="557"/>
      <c r="F14" s="557"/>
      <c r="G14" s="557"/>
      <c r="H14" s="558"/>
      <c r="I14" s="444" t="s">
        <v>53</v>
      </c>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5"/>
      <c r="AK14" s="445"/>
      <c r="AL14" s="445"/>
      <c r="AM14" s="445"/>
      <c r="AN14" s="445"/>
      <c r="AO14" s="445"/>
      <c r="AP14" s="445"/>
      <c r="AQ14" s="445"/>
      <c r="AR14" s="445"/>
      <c r="AS14" s="445"/>
      <c r="AT14" s="445"/>
      <c r="AU14" s="445"/>
      <c r="AV14" s="445"/>
      <c r="AW14" s="445"/>
      <c r="AX14" s="445"/>
      <c r="AY14" s="445"/>
      <c r="AZ14" s="506"/>
      <c r="BA14" s="2"/>
      <c r="BB14" s="444" t="s">
        <v>54</v>
      </c>
      <c r="BC14" s="445"/>
      <c r="BD14" s="445"/>
      <c r="BE14" s="445"/>
      <c r="BF14" s="445"/>
      <c r="BG14" s="445"/>
      <c r="BH14" s="445"/>
      <c r="BI14" s="445"/>
      <c r="BJ14" s="445"/>
      <c r="BK14" s="445"/>
      <c r="BL14" s="445"/>
      <c r="BM14" s="445"/>
      <c r="BN14" s="445"/>
      <c r="BO14" s="445"/>
      <c r="BP14" s="445"/>
      <c r="BQ14" s="445"/>
      <c r="BR14" s="445"/>
      <c r="BS14" s="445"/>
      <c r="BT14" s="445"/>
      <c r="BU14" s="445"/>
      <c r="BV14" s="445"/>
      <c r="BW14" s="445"/>
      <c r="BX14" s="445"/>
      <c r="BY14" s="445"/>
      <c r="BZ14" s="445"/>
      <c r="CA14" s="445"/>
      <c r="CB14" s="445"/>
      <c r="CC14" s="445"/>
      <c r="CD14" s="445"/>
      <c r="CE14" s="445"/>
      <c r="CF14" s="445"/>
      <c r="CG14" s="445"/>
      <c r="CH14" s="445"/>
      <c r="CI14" s="445"/>
      <c r="CJ14" s="445"/>
      <c r="CK14" s="445"/>
      <c r="CL14" s="445"/>
      <c r="CM14" s="445"/>
      <c r="CN14" s="445"/>
      <c r="CO14" s="445"/>
      <c r="CP14" s="445"/>
      <c r="CQ14" s="445"/>
      <c r="CR14" s="445"/>
      <c r="CS14" s="506"/>
      <c r="CT14" s="2"/>
      <c r="CU14" s="2"/>
      <c r="CV14" s="2"/>
      <c r="CW14" s="2"/>
      <c r="CX14" s="2"/>
      <c r="CY14" s="2"/>
      <c r="CZ14" s="2"/>
      <c r="DA14" s="2"/>
      <c r="DB14" s="2"/>
      <c r="DC14" s="2"/>
      <c r="DD14" s="2"/>
      <c r="DE14" s="2"/>
    </row>
    <row r="15" spans="2:113" ht="15" customHeight="1">
      <c r="B15" s="2"/>
      <c r="C15" s="559"/>
      <c r="D15" s="560"/>
      <c r="E15" s="560"/>
      <c r="F15" s="560"/>
      <c r="G15" s="560"/>
      <c r="H15" s="561"/>
      <c r="I15" s="507" t="s">
        <v>26</v>
      </c>
      <c r="J15" s="508"/>
      <c r="K15" s="508"/>
      <c r="L15" s="508"/>
      <c r="M15" s="508"/>
      <c r="N15" s="508"/>
      <c r="O15" s="508"/>
      <c r="P15" s="508"/>
      <c r="Q15" s="508"/>
      <c r="R15" s="508"/>
      <c r="S15" s="509"/>
      <c r="T15" s="507" t="s">
        <v>27</v>
      </c>
      <c r="U15" s="508"/>
      <c r="V15" s="508"/>
      <c r="W15" s="508"/>
      <c r="X15" s="508"/>
      <c r="Y15" s="508"/>
      <c r="Z15" s="508"/>
      <c r="AA15" s="508"/>
      <c r="AB15" s="508"/>
      <c r="AC15" s="508"/>
      <c r="AD15" s="509"/>
      <c r="AE15" s="507" t="s">
        <v>28</v>
      </c>
      <c r="AF15" s="508"/>
      <c r="AG15" s="508"/>
      <c r="AH15" s="508"/>
      <c r="AI15" s="508"/>
      <c r="AJ15" s="508"/>
      <c r="AK15" s="508"/>
      <c r="AL15" s="508"/>
      <c r="AM15" s="508"/>
      <c r="AN15" s="508"/>
      <c r="AO15" s="509"/>
      <c r="AP15" s="507" t="s">
        <v>29</v>
      </c>
      <c r="AQ15" s="508"/>
      <c r="AR15" s="508"/>
      <c r="AS15" s="508"/>
      <c r="AT15" s="508"/>
      <c r="AU15" s="508"/>
      <c r="AV15" s="508"/>
      <c r="AW15" s="508"/>
      <c r="AX15" s="508"/>
      <c r="AY15" s="508"/>
      <c r="AZ15" s="509"/>
      <c r="BA15" s="2"/>
      <c r="BB15" s="306" t="s">
        <v>30</v>
      </c>
      <c r="BC15" s="307"/>
      <c r="BD15" s="307"/>
      <c r="BE15" s="307"/>
      <c r="BF15" s="307"/>
      <c r="BG15" s="307"/>
      <c r="BH15" s="307"/>
      <c r="BI15" s="307"/>
      <c r="BJ15" s="307"/>
      <c r="BK15" s="307"/>
      <c r="BL15" s="307"/>
      <c r="BM15" s="307"/>
      <c r="BN15" s="307"/>
      <c r="BO15" s="308"/>
      <c r="BP15" s="326" t="s">
        <v>141</v>
      </c>
      <c r="BQ15" s="327"/>
      <c r="BR15" s="327"/>
      <c r="BS15" s="327"/>
      <c r="BT15" s="327"/>
      <c r="BU15" s="327"/>
      <c r="BV15" s="327"/>
      <c r="BW15" s="327"/>
      <c r="BX15" s="327"/>
      <c r="BY15" s="327"/>
      <c r="BZ15" s="327"/>
      <c r="CA15" s="327"/>
      <c r="CB15" s="327"/>
      <c r="CC15" s="327"/>
      <c r="CD15" s="328"/>
      <c r="CE15" s="507" t="s">
        <v>31</v>
      </c>
      <c r="CF15" s="508"/>
      <c r="CG15" s="508"/>
      <c r="CH15" s="508"/>
      <c r="CI15" s="508"/>
      <c r="CJ15" s="508"/>
      <c r="CK15" s="508"/>
      <c r="CL15" s="508"/>
      <c r="CM15" s="508"/>
      <c r="CN15" s="508"/>
      <c r="CO15" s="508"/>
      <c r="CP15" s="508"/>
      <c r="CQ15" s="508"/>
      <c r="CR15" s="508"/>
      <c r="CS15" s="509"/>
      <c r="CT15" s="2"/>
    </row>
    <row r="16" spans="2:113" ht="15" customHeight="1">
      <c r="B16" s="2"/>
      <c r="C16" s="559"/>
      <c r="D16" s="560"/>
      <c r="E16" s="560"/>
      <c r="F16" s="560"/>
      <c r="G16" s="560"/>
      <c r="H16" s="561"/>
      <c r="I16" s="510"/>
      <c r="J16" s="511"/>
      <c r="K16" s="511"/>
      <c r="L16" s="511"/>
      <c r="M16" s="511"/>
      <c r="N16" s="511"/>
      <c r="O16" s="511"/>
      <c r="P16" s="511"/>
      <c r="Q16" s="511"/>
      <c r="R16" s="511"/>
      <c r="S16" s="512"/>
      <c r="T16" s="513" t="s">
        <v>32</v>
      </c>
      <c r="U16" s="514"/>
      <c r="V16" s="514"/>
      <c r="W16" s="514"/>
      <c r="X16" s="514"/>
      <c r="Y16" s="514"/>
      <c r="Z16" s="514"/>
      <c r="AA16" s="514"/>
      <c r="AB16" s="514"/>
      <c r="AC16" s="514"/>
      <c r="AD16" s="515"/>
      <c r="AE16" s="309" t="s">
        <v>33</v>
      </c>
      <c r="AF16" s="604"/>
      <c r="AG16" s="604"/>
      <c r="AH16" s="604"/>
      <c r="AI16" s="604"/>
      <c r="AJ16" s="604"/>
      <c r="AK16" s="604"/>
      <c r="AL16" s="604"/>
      <c r="AM16" s="604"/>
      <c r="AN16" s="604"/>
      <c r="AO16" s="605"/>
      <c r="AP16" s="309" t="s">
        <v>73</v>
      </c>
      <c r="AQ16" s="604"/>
      <c r="AR16" s="604"/>
      <c r="AS16" s="604"/>
      <c r="AT16" s="604"/>
      <c r="AU16" s="604"/>
      <c r="AV16" s="604"/>
      <c r="AW16" s="604"/>
      <c r="AX16" s="604"/>
      <c r="AY16" s="604"/>
      <c r="AZ16" s="605"/>
      <c r="BA16" s="2"/>
      <c r="BB16" s="309" t="s">
        <v>140</v>
      </c>
      <c r="BC16" s="310"/>
      <c r="BD16" s="310"/>
      <c r="BE16" s="310"/>
      <c r="BF16" s="310"/>
      <c r="BG16" s="310"/>
      <c r="BH16" s="310"/>
      <c r="BI16" s="310"/>
      <c r="BJ16" s="310"/>
      <c r="BK16" s="310"/>
      <c r="BL16" s="310"/>
      <c r="BM16" s="310"/>
      <c r="BN16" s="310"/>
      <c r="BO16" s="311"/>
      <c r="BP16" s="329" t="s">
        <v>142</v>
      </c>
      <c r="BQ16" s="330"/>
      <c r="BR16" s="330"/>
      <c r="BS16" s="330"/>
      <c r="BT16" s="330"/>
      <c r="BU16" s="330"/>
      <c r="BV16" s="330"/>
      <c r="BW16" s="330"/>
      <c r="BX16" s="330"/>
      <c r="BY16" s="330"/>
      <c r="BZ16" s="330"/>
      <c r="CA16" s="330"/>
      <c r="CB16" s="330"/>
      <c r="CC16" s="330"/>
      <c r="CD16" s="331"/>
      <c r="CE16" s="309" t="s">
        <v>59</v>
      </c>
      <c r="CF16" s="310"/>
      <c r="CG16" s="310"/>
      <c r="CH16" s="310"/>
      <c r="CI16" s="310"/>
      <c r="CJ16" s="310"/>
      <c r="CK16" s="310"/>
      <c r="CL16" s="310"/>
      <c r="CM16" s="310"/>
      <c r="CN16" s="310"/>
      <c r="CO16" s="310"/>
      <c r="CP16" s="310"/>
      <c r="CQ16" s="310"/>
      <c r="CR16" s="310"/>
      <c r="CS16" s="311"/>
      <c r="CT16" s="2"/>
    </row>
    <row r="17" spans="2:98" ht="15" customHeight="1" thickBot="1">
      <c r="B17" s="2"/>
      <c r="C17" s="559"/>
      <c r="D17" s="560"/>
      <c r="E17" s="560"/>
      <c r="F17" s="560"/>
      <c r="G17" s="560"/>
      <c r="H17" s="561"/>
      <c r="I17" s="510"/>
      <c r="J17" s="511"/>
      <c r="K17" s="511"/>
      <c r="L17" s="511"/>
      <c r="M17" s="511"/>
      <c r="N17" s="511"/>
      <c r="O17" s="511"/>
      <c r="P17" s="511"/>
      <c r="Q17" s="511"/>
      <c r="R17" s="511"/>
      <c r="S17" s="512"/>
      <c r="T17" s="516"/>
      <c r="U17" s="514"/>
      <c r="V17" s="514"/>
      <c r="W17" s="514"/>
      <c r="X17" s="514"/>
      <c r="Y17" s="514"/>
      <c r="Z17" s="514"/>
      <c r="AA17" s="514"/>
      <c r="AB17" s="514"/>
      <c r="AC17" s="514"/>
      <c r="AD17" s="515"/>
      <c r="AE17" s="606"/>
      <c r="AF17" s="604"/>
      <c r="AG17" s="604"/>
      <c r="AH17" s="604"/>
      <c r="AI17" s="604"/>
      <c r="AJ17" s="604"/>
      <c r="AK17" s="604"/>
      <c r="AL17" s="604"/>
      <c r="AM17" s="604"/>
      <c r="AN17" s="604"/>
      <c r="AO17" s="605"/>
      <c r="AP17" s="606"/>
      <c r="AQ17" s="604"/>
      <c r="AR17" s="604"/>
      <c r="AS17" s="604"/>
      <c r="AT17" s="604"/>
      <c r="AU17" s="604"/>
      <c r="AV17" s="604"/>
      <c r="AW17" s="604"/>
      <c r="AX17" s="604"/>
      <c r="AY17" s="604"/>
      <c r="AZ17" s="605"/>
      <c r="BA17" s="2"/>
      <c r="BB17" s="309"/>
      <c r="BC17" s="310"/>
      <c r="BD17" s="310"/>
      <c r="BE17" s="310"/>
      <c r="BF17" s="310"/>
      <c r="BG17" s="310"/>
      <c r="BH17" s="310"/>
      <c r="BI17" s="310"/>
      <c r="BJ17" s="310"/>
      <c r="BK17" s="310"/>
      <c r="BL17" s="310"/>
      <c r="BM17" s="310"/>
      <c r="BN17" s="310"/>
      <c r="BO17" s="311"/>
      <c r="BP17" s="329"/>
      <c r="BQ17" s="330"/>
      <c r="BR17" s="330"/>
      <c r="BS17" s="330"/>
      <c r="BT17" s="330"/>
      <c r="BU17" s="330"/>
      <c r="BV17" s="330"/>
      <c r="BW17" s="330"/>
      <c r="BX17" s="330"/>
      <c r="BY17" s="330"/>
      <c r="BZ17" s="330"/>
      <c r="CA17" s="330"/>
      <c r="CB17" s="330"/>
      <c r="CC17" s="330"/>
      <c r="CD17" s="331"/>
      <c r="CE17" s="309"/>
      <c r="CF17" s="310"/>
      <c r="CG17" s="310"/>
      <c r="CH17" s="310"/>
      <c r="CI17" s="310"/>
      <c r="CJ17" s="310"/>
      <c r="CK17" s="310"/>
      <c r="CL17" s="310"/>
      <c r="CM17" s="310"/>
      <c r="CN17" s="310"/>
      <c r="CO17" s="310"/>
      <c r="CP17" s="310"/>
      <c r="CQ17" s="310"/>
      <c r="CR17" s="310"/>
      <c r="CS17" s="311"/>
      <c r="CT17" s="2"/>
    </row>
    <row r="18" spans="2:98" ht="15" customHeight="1">
      <c r="B18" s="2"/>
      <c r="C18" s="562"/>
      <c r="D18" s="563"/>
      <c r="E18" s="563"/>
      <c r="F18" s="563"/>
      <c r="G18" s="563"/>
      <c r="H18" s="563"/>
      <c r="I18" s="564" t="s">
        <v>34</v>
      </c>
      <c r="J18" s="565"/>
      <c r="K18" s="566"/>
      <c r="L18" s="325" t="s">
        <v>35</v>
      </c>
      <c r="M18" s="565"/>
      <c r="N18" s="565"/>
      <c r="O18" s="565"/>
      <c r="P18" s="565"/>
      <c r="Q18" s="565"/>
      <c r="R18" s="565"/>
      <c r="S18" s="565"/>
      <c r="T18" s="565" t="s">
        <v>34</v>
      </c>
      <c r="U18" s="565"/>
      <c r="V18" s="566"/>
      <c r="W18" s="325" t="s">
        <v>35</v>
      </c>
      <c r="X18" s="565"/>
      <c r="Y18" s="565"/>
      <c r="Z18" s="565"/>
      <c r="AA18" s="565"/>
      <c r="AB18" s="565"/>
      <c r="AC18" s="565"/>
      <c r="AD18" s="565"/>
      <c r="AE18" s="565" t="s">
        <v>34</v>
      </c>
      <c r="AF18" s="565"/>
      <c r="AG18" s="566"/>
      <c r="AH18" s="325" t="s">
        <v>35</v>
      </c>
      <c r="AI18" s="565"/>
      <c r="AJ18" s="565"/>
      <c r="AK18" s="565"/>
      <c r="AL18" s="565"/>
      <c r="AM18" s="565"/>
      <c r="AN18" s="565"/>
      <c r="AO18" s="565"/>
      <c r="AP18" s="565" t="s">
        <v>34</v>
      </c>
      <c r="AQ18" s="565"/>
      <c r="AR18" s="566"/>
      <c r="AS18" s="325" t="s">
        <v>35</v>
      </c>
      <c r="AT18" s="565"/>
      <c r="AU18" s="565"/>
      <c r="AV18" s="565"/>
      <c r="AW18" s="565"/>
      <c r="AX18" s="565"/>
      <c r="AY18" s="565"/>
      <c r="AZ18" s="567"/>
      <c r="BA18" s="2"/>
      <c r="BB18" s="319" t="s">
        <v>34</v>
      </c>
      <c r="BC18" s="313"/>
      <c r="BD18" s="313"/>
      <c r="BE18" s="314"/>
      <c r="BF18" s="312" t="s">
        <v>35</v>
      </c>
      <c r="BG18" s="313"/>
      <c r="BH18" s="313"/>
      <c r="BI18" s="313"/>
      <c r="BJ18" s="313"/>
      <c r="BK18" s="313"/>
      <c r="BL18" s="313"/>
      <c r="BM18" s="313"/>
      <c r="BN18" s="313"/>
      <c r="BO18" s="314"/>
      <c r="BP18" s="323" t="s">
        <v>34</v>
      </c>
      <c r="BQ18" s="324"/>
      <c r="BR18" s="324"/>
      <c r="BS18" s="324"/>
      <c r="BT18" s="325"/>
      <c r="BU18" s="323" t="s">
        <v>35</v>
      </c>
      <c r="BV18" s="324"/>
      <c r="BW18" s="324"/>
      <c r="BX18" s="324"/>
      <c r="BY18" s="324"/>
      <c r="BZ18" s="324"/>
      <c r="CA18" s="324"/>
      <c r="CB18" s="324"/>
      <c r="CC18" s="324"/>
      <c r="CD18" s="325"/>
      <c r="CE18" s="323" t="s">
        <v>34</v>
      </c>
      <c r="CF18" s="324"/>
      <c r="CG18" s="324"/>
      <c r="CH18" s="324"/>
      <c r="CI18" s="325"/>
      <c r="CJ18" s="323" t="s">
        <v>35</v>
      </c>
      <c r="CK18" s="324"/>
      <c r="CL18" s="324"/>
      <c r="CM18" s="324"/>
      <c r="CN18" s="324"/>
      <c r="CO18" s="324"/>
      <c r="CP18" s="324"/>
      <c r="CQ18" s="324"/>
      <c r="CR18" s="324"/>
      <c r="CS18" s="517"/>
    </row>
    <row r="19" spans="2:98" ht="15" customHeight="1">
      <c r="B19" s="2"/>
      <c r="C19" s="33"/>
      <c r="D19" s="34"/>
      <c r="E19" s="34"/>
      <c r="F19" s="445" t="s">
        <v>36</v>
      </c>
      <c r="G19" s="445"/>
      <c r="H19" s="572"/>
      <c r="I19" s="317">
        <f>'調査票(雇用保険加入者)'!E29</f>
        <v>0</v>
      </c>
      <c r="J19" s="488"/>
      <c r="K19" s="127" t="s">
        <v>37</v>
      </c>
      <c r="L19" s="316">
        <f>'調査票(雇用保険加入者)'!E30</f>
        <v>0</v>
      </c>
      <c r="M19" s="316"/>
      <c r="N19" s="316"/>
      <c r="O19" s="316"/>
      <c r="P19" s="316"/>
      <c r="Q19" s="316"/>
      <c r="R19" s="316"/>
      <c r="S19" s="128" t="s">
        <v>38</v>
      </c>
      <c r="T19" s="320">
        <f>'調査票(雇用保険加入者)'!E32</f>
        <v>0</v>
      </c>
      <c r="U19" s="488"/>
      <c r="V19" s="127" t="s">
        <v>37</v>
      </c>
      <c r="W19" s="316">
        <f>'調査票(雇用保険加入者)'!E34</f>
        <v>0</v>
      </c>
      <c r="X19" s="316"/>
      <c r="Y19" s="316"/>
      <c r="Z19" s="316"/>
      <c r="AA19" s="316"/>
      <c r="AB19" s="316"/>
      <c r="AC19" s="316"/>
      <c r="AD19" s="128" t="s">
        <v>38</v>
      </c>
      <c r="AE19" s="320">
        <f>'調査票(雇用保険加入者)'!E38</f>
        <v>0</v>
      </c>
      <c r="AF19" s="488"/>
      <c r="AG19" s="127" t="s">
        <v>37</v>
      </c>
      <c r="AH19" s="316">
        <f>'調査票(雇用保険加入者)'!E40</f>
        <v>0</v>
      </c>
      <c r="AI19" s="316"/>
      <c r="AJ19" s="316"/>
      <c r="AK19" s="316"/>
      <c r="AL19" s="316"/>
      <c r="AM19" s="316"/>
      <c r="AN19" s="316"/>
      <c r="AO19" s="45" t="s">
        <v>38</v>
      </c>
      <c r="AP19" s="485">
        <f>IF(AND(I19="",T19="",AE19=""),"",I19+T19+AE19)</f>
        <v>0</v>
      </c>
      <c r="AQ19" s="486"/>
      <c r="AR19" s="44" t="s">
        <v>37</v>
      </c>
      <c r="AS19" s="487">
        <f>IF(AND(L19="",W19="",AH19=""),"",L19+W19+AH19)</f>
        <v>0</v>
      </c>
      <c r="AT19" s="487"/>
      <c r="AU19" s="487"/>
      <c r="AV19" s="487"/>
      <c r="AW19" s="487"/>
      <c r="AX19" s="487"/>
      <c r="AY19" s="487"/>
      <c r="AZ19" s="46" t="s">
        <v>38</v>
      </c>
      <c r="BA19" s="2"/>
      <c r="BB19" s="317">
        <f>'調査票(雇用保険加入者)'!E29</f>
        <v>0</v>
      </c>
      <c r="BC19" s="318"/>
      <c r="BD19" s="318"/>
      <c r="BE19" s="131" t="s">
        <v>37</v>
      </c>
      <c r="BF19" s="315">
        <f>'調査票(雇用保険加入者)'!E30</f>
        <v>0</v>
      </c>
      <c r="BG19" s="316"/>
      <c r="BH19" s="316"/>
      <c r="BI19" s="316"/>
      <c r="BJ19" s="316"/>
      <c r="BK19" s="316"/>
      <c r="BL19" s="316"/>
      <c r="BM19" s="316"/>
      <c r="BN19" s="316"/>
      <c r="BO19" s="131" t="s">
        <v>38</v>
      </c>
      <c r="BP19" s="320">
        <f>'調査票(雇用保険加入者)'!E32</f>
        <v>0</v>
      </c>
      <c r="BQ19" s="318"/>
      <c r="BR19" s="318"/>
      <c r="BS19" s="318"/>
      <c r="BT19" s="131" t="s">
        <v>37</v>
      </c>
      <c r="BU19" s="315">
        <f>'調査票(雇用保険加入者)'!E34</f>
        <v>0</v>
      </c>
      <c r="BV19" s="316"/>
      <c r="BW19" s="316"/>
      <c r="BX19" s="316"/>
      <c r="BY19" s="316"/>
      <c r="BZ19" s="316"/>
      <c r="CA19" s="316"/>
      <c r="CB19" s="316"/>
      <c r="CC19" s="316"/>
      <c r="CD19" s="131" t="s">
        <v>38</v>
      </c>
      <c r="CE19" s="321">
        <f t="shared" ref="CE19:CE32" si="0">IF(AND(BB19="",BP19=""),"",BB19+BP19)</f>
        <v>0</v>
      </c>
      <c r="CF19" s="322"/>
      <c r="CG19" s="322"/>
      <c r="CH19" s="322"/>
      <c r="CI19" s="131" t="s">
        <v>37</v>
      </c>
      <c r="CJ19" s="518">
        <f t="shared" ref="CJ19:CJ32" si="1">IF(AND(BF19="",BU19=""),"",BF19+BU19)</f>
        <v>0</v>
      </c>
      <c r="CK19" s="519"/>
      <c r="CL19" s="519"/>
      <c r="CM19" s="519"/>
      <c r="CN19" s="519"/>
      <c r="CO19" s="519"/>
      <c r="CP19" s="519"/>
      <c r="CQ19" s="519"/>
      <c r="CR19" s="3"/>
      <c r="CS19" s="217" t="s">
        <v>38</v>
      </c>
    </row>
    <row r="20" spans="2:98" ht="15" customHeight="1">
      <c r="B20" s="2"/>
      <c r="C20" s="33"/>
      <c r="D20" s="34"/>
      <c r="E20" s="34"/>
      <c r="F20" s="445" t="s">
        <v>60</v>
      </c>
      <c r="G20" s="445"/>
      <c r="H20" s="572"/>
      <c r="I20" s="317">
        <f>'調査票(雇用保険加入者)'!F29</f>
        <v>0</v>
      </c>
      <c r="J20" s="488"/>
      <c r="K20" s="129"/>
      <c r="L20" s="316">
        <f>'調査票(雇用保険加入者)'!F30</f>
        <v>0</v>
      </c>
      <c r="M20" s="316"/>
      <c r="N20" s="316"/>
      <c r="O20" s="316"/>
      <c r="P20" s="316"/>
      <c r="Q20" s="316"/>
      <c r="R20" s="316"/>
      <c r="S20" s="130"/>
      <c r="T20" s="320">
        <f>'調査票(雇用保険加入者)'!F32</f>
        <v>0</v>
      </c>
      <c r="U20" s="488"/>
      <c r="V20" s="129"/>
      <c r="W20" s="316">
        <f>'調査票(雇用保険加入者)'!F34</f>
        <v>0</v>
      </c>
      <c r="X20" s="316"/>
      <c r="Y20" s="316"/>
      <c r="Z20" s="316"/>
      <c r="AA20" s="316"/>
      <c r="AB20" s="316"/>
      <c r="AC20" s="316"/>
      <c r="AD20" s="130"/>
      <c r="AE20" s="320">
        <f>'調査票(雇用保険加入者)'!F38</f>
        <v>0</v>
      </c>
      <c r="AF20" s="488"/>
      <c r="AG20" s="129"/>
      <c r="AH20" s="316">
        <f>'調査票(雇用保険加入者)'!F40</f>
        <v>0</v>
      </c>
      <c r="AI20" s="316"/>
      <c r="AJ20" s="316"/>
      <c r="AK20" s="316"/>
      <c r="AL20" s="316"/>
      <c r="AM20" s="316"/>
      <c r="AN20" s="316"/>
      <c r="AO20" s="30"/>
      <c r="AP20" s="485">
        <f t="shared" ref="AP20:AP33" si="2">IF(AND(I20="",T20="",AE20=""),"",I20+T20+AE20)</f>
        <v>0</v>
      </c>
      <c r="AQ20" s="486"/>
      <c r="AR20" s="29"/>
      <c r="AS20" s="487">
        <f t="shared" ref="AS20:AS33" si="3">IF(AND(L20="",W20="",AH20=""),"",L20+W20+AH20)</f>
        <v>0</v>
      </c>
      <c r="AT20" s="487"/>
      <c r="AU20" s="487"/>
      <c r="AV20" s="487"/>
      <c r="AW20" s="487"/>
      <c r="AX20" s="487"/>
      <c r="AY20" s="487"/>
      <c r="AZ20" s="31"/>
      <c r="BA20" s="2"/>
      <c r="BB20" s="317">
        <f>'調査票(雇用保険加入者)'!F29</f>
        <v>0</v>
      </c>
      <c r="BC20" s="318"/>
      <c r="BD20" s="318"/>
      <c r="BE20" s="214"/>
      <c r="BF20" s="315">
        <f>'調査票(雇用保険加入者)'!F30</f>
        <v>0</v>
      </c>
      <c r="BG20" s="316"/>
      <c r="BH20" s="316"/>
      <c r="BI20" s="316"/>
      <c r="BJ20" s="316"/>
      <c r="BK20" s="316"/>
      <c r="BL20" s="316"/>
      <c r="BM20" s="316"/>
      <c r="BN20" s="316"/>
      <c r="BO20" s="214"/>
      <c r="BP20" s="320">
        <f>'調査票(雇用保険加入者)'!F32</f>
        <v>0</v>
      </c>
      <c r="BQ20" s="318"/>
      <c r="BR20" s="318"/>
      <c r="BS20" s="318"/>
      <c r="BT20" s="214"/>
      <c r="BU20" s="315">
        <f>'調査票(雇用保険加入者)'!F34</f>
        <v>0</v>
      </c>
      <c r="BV20" s="316"/>
      <c r="BW20" s="316"/>
      <c r="BX20" s="316"/>
      <c r="BY20" s="316"/>
      <c r="BZ20" s="316"/>
      <c r="CA20" s="316"/>
      <c r="CB20" s="316"/>
      <c r="CC20" s="316"/>
      <c r="CD20" s="214"/>
      <c r="CE20" s="321">
        <f t="shared" si="0"/>
        <v>0</v>
      </c>
      <c r="CF20" s="322"/>
      <c r="CG20" s="322"/>
      <c r="CH20" s="322"/>
      <c r="CI20" s="214"/>
      <c r="CJ20" s="332">
        <f t="shared" si="1"/>
        <v>0</v>
      </c>
      <c r="CK20" s="333"/>
      <c r="CL20" s="333"/>
      <c r="CM20" s="333"/>
      <c r="CN20" s="333"/>
      <c r="CO20" s="333"/>
      <c r="CP20" s="333"/>
      <c r="CQ20" s="333"/>
      <c r="CR20" s="34"/>
      <c r="CS20" s="31"/>
    </row>
    <row r="21" spans="2:98" ht="15" customHeight="1">
      <c r="B21" s="2"/>
      <c r="C21" s="33"/>
      <c r="D21" s="34"/>
      <c r="E21" s="34"/>
      <c r="F21" s="445" t="s">
        <v>61</v>
      </c>
      <c r="G21" s="445"/>
      <c r="H21" s="572"/>
      <c r="I21" s="317">
        <f>'調査票(雇用保険加入者)'!G29</f>
        <v>0</v>
      </c>
      <c r="J21" s="488"/>
      <c r="K21" s="129"/>
      <c r="L21" s="316">
        <f>'調査票(雇用保険加入者)'!G30</f>
        <v>0</v>
      </c>
      <c r="M21" s="316"/>
      <c r="N21" s="316"/>
      <c r="O21" s="316"/>
      <c r="P21" s="316"/>
      <c r="Q21" s="316"/>
      <c r="R21" s="316"/>
      <c r="S21" s="130"/>
      <c r="T21" s="320">
        <f>'調査票(雇用保険加入者)'!G32</f>
        <v>0</v>
      </c>
      <c r="U21" s="488"/>
      <c r="V21" s="129"/>
      <c r="W21" s="316">
        <f>'調査票(雇用保険加入者)'!G34</f>
        <v>0</v>
      </c>
      <c r="X21" s="316"/>
      <c r="Y21" s="316"/>
      <c r="Z21" s="316"/>
      <c r="AA21" s="316"/>
      <c r="AB21" s="316"/>
      <c r="AC21" s="316"/>
      <c r="AD21" s="130"/>
      <c r="AE21" s="320">
        <f>'調査票(雇用保険加入者)'!G38</f>
        <v>0</v>
      </c>
      <c r="AF21" s="488"/>
      <c r="AG21" s="129"/>
      <c r="AH21" s="316">
        <f>'調査票(雇用保険加入者)'!G40</f>
        <v>0</v>
      </c>
      <c r="AI21" s="316"/>
      <c r="AJ21" s="316"/>
      <c r="AK21" s="316"/>
      <c r="AL21" s="316"/>
      <c r="AM21" s="316"/>
      <c r="AN21" s="316"/>
      <c r="AO21" s="30"/>
      <c r="AP21" s="485">
        <f t="shared" si="2"/>
        <v>0</v>
      </c>
      <c r="AQ21" s="486"/>
      <c r="AR21" s="29"/>
      <c r="AS21" s="487">
        <f t="shared" si="3"/>
        <v>0</v>
      </c>
      <c r="AT21" s="487"/>
      <c r="AU21" s="487"/>
      <c r="AV21" s="487"/>
      <c r="AW21" s="487"/>
      <c r="AX21" s="487"/>
      <c r="AY21" s="487"/>
      <c r="AZ21" s="31"/>
      <c r="BA21" s="2"/>
      <c r="BB21" s="317">
        <f>'調査票(雇用保険加入者)'!G29</f>
        <v>0</v>
      </c>
      <c r="BC21" s="318"/>
      <c r="BD21" s="318"/>
      <c r="BE21" s="214"/>
      <c r="BF21" s="315">
        <f>'調査票(雇用保険加入者)'!G30</f>
        <v>0</v>
      </c>
      <c r="BG21" s="316"/>
      <c r="BH21" s="316"/>
      <c r="BI21" s="316"/>
      <c r="BJ21" s="316"/>
      <c r="BK21" s="316"/>
      <c r="BL21" s="316"/>
      <c r="BM21" s="316"/>
      <c r="BN21" s="316"/>
      <c r="BO21" s="214"/>
      <c r="BP21" s="320">
        <f>'調査票(雇用保険加入者)'!G32</f>
        <v>0</v>
      </c>
      <c r="BQ21" s="318"/>
      <c r="BR21" s="318"/>
      <c r="BS21" s="318"/>
      <c r="BT21" s="214"/>
      <c r="BU21" s="315">
        <f>'調査票(雇用保険加入者)'!G34</f>
        <v>0</v>
      </c>
      <c r="BV21" s="316"/>
      <c r="BW21" s="316"/>
      <c r="BX21" s="316"/>
      <c r="BY21" s="316"/>
      <c r="BZ21" s="316"/>
      <c r="CA21" s="316"/>
      <c r="CB21" s="316"/>
      <c r="CC21" s="316"/>
      <c r="CD21" s="214"/>
      <c r="CE21" s="321">
        <f t="shared" si="0"/>
        <v>0</v>
      </c>
      <c r="CF21" s="322"/>
      <c r="CG21" s="322"/>
      <c r="CH21" s="322"/>
      <c r="CI21" s="214"/>
      <c r="CJ21" s="332">
        <f t="shared" si="1"/>
        <v>0</v>
      </c>
      <c r="CK21" s="333"/>
      <c r="CL21" s="333"/>
      <c r="CM21" s="333"/>
      <c r="CN21" s="333"/>
      <c r="CO21" s="333"/>
      <c r="CP21" s="333"/>
      <c r="CQ21" s="333"/>
      <c r="CR21" s="34"/>
      <c r="CS21" s="31"/>
    </row>
    <row r="22" spans="2:98" ht="15" customHeight="1">
      <c r="B22" s="2"/>
      <c r="C22" s="33"/>
      <c r="D22" s="34"/>
      <c r="E22" s="34"/>
      <c r="F22" s="445" t="s">
        <v>62</v>
      </c>
      <c r="G22" s="445"/>
      <c r="H22" s="572"/>
      <c r="I22" s="317">
        <f>'調査票(雇用保険加入者)'!H29</f>
        <v>0</v>
      </c>
      <c r="J22" s="488"/>
      <c r="K22" s="129"/>
      <c r="L22" s="316">
        <f>'調査票(雇用保険加入者)'!H30</f>
        <v>0</v>
      </c>
      <c r="M22" s="316"/>
      <c r="N22" s="316"/>
      <c r="O22" s="316"/>
      <c r="P22" s="316"/>
      <c r="Q22" s="316"/>
      <c r="R22" s="316"/>
      <c r="S22" s="130"/>
      <c r="T22" s="320">
        <f>'調査票(雇用保険加入者)'!H32</f>
        <v>0</v>
      </c>
      <c r="U22" s="488"/>
      <c r="V22" s="129"/>
      <c r="W22" s="316">
        <f>'調査票(雇用保険加入者)'!H34</f>
        <v>0</v>
      </c>
      <c r="X22" s="316"/>
      <c r="Y22" s="316"/>
      <c r="Z22" s="316"/>
      <c r="AA22" s="316"/>
      <c r="AB22" s="316"/>
      <c r="AC22" s="316"/>
      <c r="AD22" s="130"/>
      <c r="AE22" s="320">
        <f>'調査票(雇用保険加入者)'!H38</f>
        <v>0</v>
      </c>
      <c r="AF22" s="488"/>
      <c r="AG22" s="129"/>
      <c r="AH22" s="316">
        <f>'調査票(雇用保険加入者)'!H40</f>
        <v>0</v>
      </c>
      <c r="AI22" s="316"/>
      <c r="AJ22" s="316"/>
      <c r="AK22" s="316"/>
      <c r="AL22" s="316"/>
      <c r="AM22" s="316"/>
      <c r="AN22" s="316"/>
      <c r="AO22" s="30"/>
      <c r="AP22" s="485">
        <f t="shared" si="2"/>
        <v>0</v>
      </c>
      <c r="AQ22" s="486"/>
      <c r="AR22" s="29"/>
      <c r="AS22" s="487">
        <f t="shared" si="3"/>
        <v>0</v>
      </c>
      <c r="AT22" s="487"/>
      <c r="AU22" s="487"/>
      <c r="AV22" s="487"/>
      <c r="AW22" s="487"/>
      <c r="AX22" s="487"/>
      <c r="AY22" s="487"/>
      <c r="AZ22" s="31"/>
      <c r="BA22" s="2"/>
      <c r="BB22" s="317">
        <f>'調査票(雇用保険加入者)'!H29</f>
        <v>0</v>
      </c>
      <c r="BC22" s="318"/>
      <c r="BD22" s="318"/>
      <c r="BE22" s="214"/>
      <c r="BF22" s="315">
        <f>'調査票(雇用保険加入者)'!H30</f>
        <v>0</v>
      </c>
      <c r="BG22" s="316"/>
      <c r="BH22" s="316"/>
      <c r="BI22" s="316"/>
      <c r="BJ22" s="316"/>
      <c r="BK22" s="316"/>
      <c r="BL22" s="316"/>
      <c r="BM22" s="316"/>
      <c r="BN22" s="316"/>
      <c r="BO22" s="214"/>
      <c r="BP22" s="320">
        <f>'調査票(雇用保険加入者)'!H32</f>
        <v>0</v>
      </c>
      <c r="BQ22" s="318"/>
      <c r="BR22" s="318"/>
      <c r="BS22" s="318"/>
      <c r="BT22" s="214"/>
      <c r="BU22" s="315">
        <f>'調査票(雇用保険加入者)'!H34</f>
        <v>0</v>
      </c>
      <c r="BV22" s="316"/>
      <c r="BW22" s="316"/>
      <c r="BX22" s="316"/>
      <c r="BY22" s="316"/>
      <c r="BZ22" s="316"/>
      <c r="CA22" s="316"/>
      <c r="CB22" s="316"/>
      <c r="CC22" s="316"/>
      <c r="CD22" s="214"/>
      <c r="CE22" s="321">
        <f t="shared" si="0"/>
        <v>0</v>
      </c>
      <c r="CF22" s="322"/>
      <c r="CG22" s="322"/>
      <c r="CH22" s="322"/>
      <c r="CI22" s="214"/>
      <c r="CJ22" s="332">
        <f t="shared" si="1"/>
        <v>0</v>
      </c>
      <c r="CK22" s="333"/>
      <c r="CL22" s="333"/>
      <c r="CM22" s="333"/>
      <c r="CN22" s="333"/>
      <c r="CO22" s="333"/>
      <c r="CP22" s="333"/>
      <c r="CQ22" s="333"/>
      <c r="CR22" s="34"/>
      <c r="CS22" s="31"/>
    </row>
    <row r="23" spans="2:98" ht="15" customHeight="1">
      <c r="B23" s="2"/>
      <c r="C23" s="33"/>
      <c r="D23" s="34"/>
      <c r="E23" s="34"/>
      <c r="F23" s="445" t="s">
        <v>63</v>
      </c>
      <c r="G23" s="445"/>
      <c r="H23" s="572"/>
      <c r="I23" s="317">
        <f>'調査票(雇用保険加入者)'!I29</f>
        <v>0</v>
      </c>
      <c r="J23" s="488"/>
      <c r="K23" s="129"/>
      <c r="L23" s="316">
        <f>'調査票(雇用保険加入者)'!I30</f>
        <v>0</v>
      </c>
      <c r="M23" s="316"/>
      <c r="N23" s="316"/>
      <c r="O23" s="316"/>
      <c r="P23" s="316"/>
      <c r="Q23" s="316"/>
      <c r="R23" s="316"/>
      <c r="S23" s="130"/>
      <c r="T23" s="320">
        <f>'調査票(雇用保険加入者)'!I32</f>
        <v>0</v>
      </c>
      <c r="U23" s="488"/>
      <c r="V23" s="129"/>
      <c r="W23" s="316">
        <f>'調査票(雇用保険加入者)'!I34</f>
        <v>0</v>
      </c>
      <c r="X23" s="316"/>
      <c r="Y23" s="316"/>
      <c r="Z23" s="316"/>
      <c r="AA23" s="316"/>
      <c r="AB23" s="316"/>
      <c r="AC23" s="316"/>
      <c r="AD23" s="130"/>
      <c r="AE23" s="320">
        <f>'調査票(雇用保険加入者)'!I38</f>
        <v>0</v>
      </c>
      <c r="AF23" s="488"/>
      <c r="AG23" s="129"/>
      <c r="AH23" s="316">
        <f>'調査票(雇用保険加入者)'!I40</f>
        <v>0</v>
      </c>
      <c r="AI23" s="316"/>
      <c r="AJ23" s="316"/>
      <c r="AK23" s="316"/>
      <c r="AL23" s="316"/>
      <c r="AM23" s="316"/>
      <c r="AN23" s="316"/>
      <c r="AO23" s="30"/>
      <c r="AP23" s="485">
        <f t="shared" si="2"/>
        <v>0</v>
      </c>
      <c r="AQ23" s="486"/>
      <c r="AR23" s="29"/>
      <c r="AS23" s="487">
        <f t="shared" si="3"/>
        <v>0</v>
      </c>
      <c r="AT23" s="487"/>
      <c r="AU23" s="487"/>
      <c r="AV23" s="487"/>
      <c r="AW23" s="487"/>
      <c r="AX23" s="487"/>
      <c r="AY23" s="487"/>
      <c r="AZ23" s="31"/>
      <c r="BA23" s="2"/>
      <c r="BB23" s="317">
        <f>'調査票(雇用保険加入者)'!I29</f>
        <v>0</v>
      </c>
      <c r="BC23" s="318"/>
      <c r="BD23" s="318"/>
      <c r="BE23" s="214"/>
      <c r="BF23" s="315">
        <f>'調査票(雇用保険加入者)'!I30</f>
        <v>0</v>
      </c>
      <c r="BG23" s="316"/>
      <c r="BH23" s="316"/>
      <c r="BI23" s="316"/>
      <c r="BJ23" s="316"/>
      <c r="BK23" s="316"/>
      <c r="BL23" s="316"/>
      <c r="BM23" s="316"/>
      <c r="BN23" s="316"/>
      <c r="BO23" s="214"/>
      <c r="BP23" s="320">
        <f>'調査票(雇用保険加入者)'!I32</f>
        <v>0</v>
      </c>
      <c r="BQ23" s="318"/>
      <c r="BR23" s="318"/>
      <c r="BS23" s="318"/>
      <c r="BT23" s="214"/>
      <c r="BU23" s="315">
        <f>'調査票(雇用保険加入者)'!I34</f>
        <v>0</v>
      </c>
      <c r="BV23" s="316"/>
      <c r="BW23" s="316"/>
      <c r="BX23" s="316"/>
      <c r="BY23" s="316"/>
      <c r="BZ23" s="316"/>
      <c r="CA23" s="316"/>
      <c r="CB23" s="316"/>
      <c r="CC23" s="316"/>
      <c r="CD23" s="214"/>
      <c r="CE23" s="321">
        <f t="shared" si="0"/>
        <v>0</v>
      </c>
      <c r="CF23" s="322"/>
      <c r="CG23" s="322"/>
      <c r="CH23" s="322"/>
      <c r="CI23" s="214"/>
      <c r="CJ23" s="332">
        <f t="shared" si="1"/>
        <v>0</v>
      </c>
      <c r="CK23" s="333"/>
      <c r="CL23" s="333"/>
      <c r="CM23" s="333"/>
      <c r="CN23" s="333"/>
      <c r="CO23" s="333"/>
      <c r="CP23" s="333"/>
      <c r="CQ23" s="333"/>
      <c r="CR23" s="34"/>
      <c r="CS23" s="31"/>
    </row>
    <row r="24" spans="2:98" ht="15" customHeight="1">
      <c r="B24" s="2"/>
      <c r="C24" s="33"/>
      <c r="D24" s="34"/>
      <c r="E24" s="34"/>
      <c r="F24" s="445" t="s">
        <v>64</v>
      </c>
      <c r="G24" s="445"/>
      <c r="H24" s="572"/>
      <c r="I24" s="317">
        <f>'調査票(雇用保険加入者)'!J29</f>
        <v>0</v>
      </c>
      <c r="J24" s="488"/>
      <c r="K24" s="129"/>
      <c r="L24" s="316">
        <f>'調査票(雇用保険加入者)'!J30</f>
        <v>0</v>
      </c>
      <c r="M24" s="316"/>
      <c r="N24" s="316"/>
      <c r="O24" s="316"/>
      <c r="P24" s="316"/>
      <c r="Q24" s="316"/>
      <c r="R24" s="316"/>
      <c r="S24" s="130"/>
      <c r="T24" s="320">
        <f>'調査票(雇用保険加入者)'!J32</f>
        <v>0</v>
      </c>
      <c r="U24" s="488"/>
      <c r="V24" s="129"/>
      <c r="W24" s="316">
        <f>'調査票(雇用保険加入者)'!J34</f>
        <v>0</v>
      </c>
      <c r="X24" s="316"/>
      <c r="Y24" s="316"/>
      <c r="Z24" s="316"/>
      <c r="AA24" s="316"/>
      <c r="AB24" s="316"/>
      <c r="AC24" s="316"/>
      <c r="AD24" s="130"/>
      <c r="AE24" s="320">
        <f>'調査票(雇用保険加入者)'!J38</f>
        <v>0</v>
      </c>
      <c r="AF24" s="488"/>
      <c r="AG24" s="129"/>
      <c r="AH24" s="316">
        <f>'調査票(雇用保険加入者)'!J40</f>
        <v>0</v>
      </c>
      <c r="AI24" s="316"/>
      <c r="AJ24" s="316"/>
      <c r="AK24" s="316"/>
      <c r="AL24" s="316"/>
      <c r="AM24" s="316"/>
      <c r="AN24" s="316"/>
      <c r="AO24" s="30"/>
      <c r="AP24" s="485">
        <f t="shared" si="2"/>
        <v>0</v>
      </c>
      <c r="AQ24" s="486"/>
      <c r="AR24" s="29"/>
      <c r="AS24" s="487">
        <f t="shared" si="3"/>
        <v>0</v>
      </c>
      <c r="AT24" s="487"/>
      <c r="AU24" s="487"/>
      <c r="AV24" s="487"/>
      <c r="AW24" s="487"/>
      <c r="AX24" s="487"/>
      <c r="AY24" s="487"/>
      <c r="AZ24" s="31"/>
      <c r="BA24" s="2"/>
      <c r="BB24" s="317">
        <f>'調査票(雇用保険加入者)'!J29</f>
        <v>0</v>
      </c>
      <c r="BC24" s="318"/>
      <c r="BD24" s="318"/>
      <c r="BE24" s="214"/>
      <c r="BF24" s="315">
        <f>'調査票(雇用保険加入者)'!J30</f>
        <v>0</v>
      </c>
      <c r="BG24" s="316"/>
      <c r="BH24" s="316"/>
      <c r="BI24" s="316"/>
      <c r="BJ24" s="316"/>
      <c r="BK24" s="316"/>
      <c r="BL24" s="316"/>
      <c r="BM24" s="316"/>
      <c r="BN24" s="316"/>
      <c r="BO24" s="214"/>
      <c r="BP24" s="320">
        <f>'調査票(雇用保険加入者)'!J32</f>
        <v>0</v>
      </c>
      <c r="BQ24" s="318"/>
      <c r="BR24" s="318"/>
      <c r="BS24" s="318"/>
      <c r="BT24" s="214"/>
      <c r="BU24" s="315">
        <f>'調査票(雇用保険加入者)'!J34</f>
        <v>0</v>
      </c>
      <c r="BV24" s="316"/>
      <c r="BW24" s="316"/>
      <c r="BX24" s="316"/>
      <c r="BY24" s="316"/>
      <c r="BZ24" s="316"/>
      <c r="CA24" s="316"/>
      <c r="CB24" s="316"/>
      <c r="CC24" s="316"/>
      <c r="CD24" s="214"/>
      <c r="CE24" s="321">
        <f t="shared" si="0"/>
        <v>0</v>
      </c>
      <c r="CF24" s="322"/>
      <c r="CG24" s="322"/>
      <c r="CH24" s="322"/>
      <c r="CI24" s="214"/>
      <c r="CJ24" s="332">
        <f t="shared" si="1"/>
        <v>0</v>
      </c>
      <c r="CK24" s="333"/>
      <c r="CL24" s="333"/>
      <c r="CM24" s="333"/>
      <c r="CN24" s="333"/>
      <c r="CO24" s="333"/>
      <c r="CP24" s="333"/>
      <c r="CQ24" s="333"/>
      <c r="CR24" s="34"/>
      <c r="CS24" s="31"/>
    </row>
    <row r="25" spans="2:98" ht="15" customHeight="1">
      <c r="B25" s="2"/>
      <c r="C25" s="33"/>
      <c r="D25" s="34"/>
      <c r="E25" s="34"/>
      <c r="F25" s="445" t="s">
        <v>65</v>
      </c>
      <c r="G25" s="445"/>
      <c r="H25" s="572"/>
      <c r="I25" s="317">
        <f>'調査票(雇用保険加入者)'!K29</f>
        <v>0</v>
      </c>
      <c r="J25" s="488"/>
      <c r="K25" s="129"/>
      <c r="L25" s="316">
        <f>'調査票(雇用保険加入者)'!K30</f>
        <v>0</v>
      </c>
      <c r="M25" s="316"/>
      <c r="N25" s="316"/>
      <c r="O25" s="316"/>
      <c r="P25" s="316"/>
      <c r="Q25" s="316"/>
      <c r="R25" s="316"/>
      <c r="S25" s="130"/>
      <c r="T25" s="320">
        <f>'調査票(雇用保険加入者)'!K32</f>
        <v>0</v>
      </c>
      <c r="U25" s="488"/>
      <c r="V25" s="129"/>
      <c r="W25" s="316">
        <f>'調査票(雇用保険加入者)'!K34</f>
        <v>0</v>
      </c>
      <c r="X25" s="316"/>
      <c r="Y25" s="316"/>
      <c r="Z25" s="316"/>
      <c r="AA25" s="316"/>
      <c r="AB25" s="316"/>
      <c r="AC25" s="316"/>
      <c r="AD25" s="130"/>
      <c r="AE25" s="320">
        <f>'調査票(雇用保険加入者)'!K38</f>
        <v>0</v>
      </c>
      <c r="AF25" s="488"/>
      <c r="AG25" s="129"/>
      <c r="AH25" s="316">
        <f>'調査票(雇用保険加入者)'!K40</f>
        <v>0</v>
      </c>
      <c r="AI25" s="316"/>
      <c r="AJ25" s="316"/>
      <c r="AK25" s="316"/>
      <c r="AL25" s="316"/>
      <c r="AM25" s="316"/>
      <c r="AN25" s="316"/>
      <c r="AO25" s="30"/>
      <c r="AP25" s="485">
        <f t="shared" si="2"/>
        <v>0</v>
      </c>
      <c r="AQ25" s="486"/>
      <c r="AR25" s="29"/>
      <c r="AS25" s="487">
        <f t="shared" si="3"/>
        <v>0</v>
      </c>
      <c r="AT25" s="487"/>
      <c r="AU25" s="487"/>
      <c r="AV25" s="487"/>
      <c r="AW25" s="487"/>
      <c r="AX25" s="487"/>
      <c r="AY25" s="487"/>
      <c r="AZ25" s="31"/>
      <c r="BA25" s="2"/>
      <c r="BB25" s="317">
        <f>'調査票(雇用保険加入者)'!K29</f>
        <v>0</v>
      </c>
      <c r="BC25" s="318"/>
      <c r="BD25" s="318"/>
      <c r="BE25" s="214"/>
      <c r="BF25" s="315">
        <f>'調査票(雇用保険加入者)'!K30</f>
        <v>0</v>
      </c>
      <c r="BG25" s="316"/>
      <c r="BH25" s="316"/>
      <c r="BI25" s="316"/>
      <c r="BJ25" s="316"/>
      <c r="BK25" s="316"/>
      <c r="BL25" s="316"/>
      <c r="BM25" s="316"/>
      <c r="BN25" s="316"/>
      <c r="BO25" s="214"/>
      <c r="BP25" s="320">
        <f>'調査票(雇用保険加入者)'!K32</f>
        <v>0</v>
      </c>
      <c r="BQ25" s="318"/>
      <c r="BR25" s="318"/>
      <c r="BS25" s="318"/>
      <c r="BT25" s="214"/>
      <c r="BU25" s="315">
        <f>'調査票(雇用保険加入者)'!K34</f>
        <v>0</v>
      </c>
      <c r="BV25" s="316"/>
      <c r="BW25" s="316"/>
      <c r="BX25" s="316"/>
      <c r="BY25" s="316"/>
      <c r="BZ25" s="316"/>
      <c r="CA25" s="316"/>
      <c r="CB25" s="316"/>
      <c r="CC25" s="316"/>
      <c r="CD25" s="214"/>
      <c r="CE25" s="321">
        <f t="shared" si="0"/>
        <v>0</v>
      </c>
      <c r="CF25" s="322"/>
      <c r="CG25" s="322"/>
      <c r="CH25" s="322"/>
      <c r="CI25" s="214"/>
      <c r="CJ25" s="332">
        <f t="shared" si="1"/>
        <v>0</v>
      </c>
      <c r="CK25" s="333"/>
      <c r="CL25" s="333"/>
      <c r="CM25" s="333"/>
      <c r="CN25" s="333"/>
      <c r="CO25" s="333"/>
      <c r="CP25" s="333"/>
      <c r="CQ25" s="333"/>
      <c r="CR25" s="34"/>
      <c r="CS25" s="31"/>
    </row>
    <row r="26" spans="2:98" ht="15" customHeight="1">
      <c r="B26" s="2"/>
      <c r="C26" s="33"/>
      <c r="D26" s="34"/>
      <c r="E26" s="34"/>
      <c r="F26" s="445" t="s">
        <v>66</v>
      </c>
      <c r="G26" s="445"/>
      <c r="H26" s="572"/>
      <c r="I26" s="317">
        <f>'調査票(雇用保険加入者)'!L29</f>
        <v>0</v>
      </c>
      <c r="J26" s="488"/>
      <c r="K26" s="129"/>
      <c r="L26" s="316">
        <f>'調査票(雇用保険加入者)'!L30</f>
        <v>0</v>
      </c>
      <c r="M26" s="316"/>
      <c r="N26" s="316"/>
      <c r="O26" s="316"/>
      <c r="P26" s="316"/>
      <c r="Q26" s="316"/>
      <c r="R26" s="316"/>
      <c r="S26" s="130"/>
      <c r="T26" s="320">
        <f>'調査票(雇用保険加入者)'!L32</f>
        <v>0</v>
      </c>
      <c r="U26" s="488"/>
      <c r="V26" s="129"/>
      <c r="W26" s="316">
        <f>'調査票(雇用保険加入者)'!L34</f>
        <v>0</v>
      </c>
      <c r="X26" s="316"/>
      <c r="Y26" s="316"/>
      <c r="Z26" s="316"/>
      <c r="AA26" s="316"/>
      <c r="AB26" s="316"/>
      <c r="AC26" s="316"/>
      <c r="AD26" s="130"/>
      <c r="AE26" s="320">
        <f>'調査票(雇用保険加入者)'!L38</f>
        <v>0</v>
      </c>
      <c r="AF26" s="488"/>
      <c r="AG26" s="129"/>
      <c r="AH26" s="316">
        <f>'調査票(雇用保険加入者)'!L40</f>
        <v>0</v>
      </c>
      <c r="AI26" s="316"/>
      <c r="AJ26" s="316"/>
      <c r="AK26" s="316"/>
      <c r="AL26" s="316"/>
      <c r="AM26" s="316"/>
      <c r="AN26" s="316"/>
      <c r="AO26" s="30"/>
      <c r="AP26" s="485">
        <f t="shared" si="2"/>
        <v>0</v>
      </c>
      <c r="AQ26" s="486"/>
      <c r="AR26" s="29"/>
      <c r="AS26" s="487">
        <f t="shared" si="3"/>
        <v>0</v>
      </c>
      <c r="AT26" s="487"/>
      <c r="AU26" s="487"/>
      <c r="AV26" s="487"/>
      <c r="AW26" s="487"/>
      <c r="AX26" s="487"/>
      <c r="AY26" s="487"/>
      <c r="AZ26" s="31"/>
      <c r="BA26" s="2"/>
      <c r="BB26" s="317">
        <f>'調査票(雇用保険加入者)'!L29</f>
        <v>0</v>
      </c>
      <c r="BC26" s="318"/>
      <c r="BD26" s="318"/>
      <c r="BE26" s="214"/>
      <c r="BF26" s="315">
        <f>'調査票(雇用保険加入者)'!L30</f>
        <v>0</v>
      </c>
      <c r="BG26" s="316"/>
      <c r="BH26" s="316"/>
      <c r="BI26" s="316"/>
      <c r="BJ26" s="316"/>
      <c r="BK26" s="316"/>
      <c r="BL26" s="316"/>
      <c r="BM26" s="316"/>
      <c r="BN26" s="316"/>
      <c r="BO26" s="214"/>
      <c r="BP26" s="320">
        <f>'調査票(雇用保険加入者)'!L32</f>
        <v>0</v>
      </c>
      <c r="BQ26" s="318"/>
      <c r="BR26" s="318"/>
      <c r="BS26" s="318"/>
      <c r="BT26" s="214"/>
      <c r="BU26" s="315">
        <f>'調査票(雇用保険加入者)'!L34</f>
        <v>0</v>
      </c>
      <c r="BV26" s="316"/>
      <c r="BW26" s="316"/>
      <c r="BX26" s="316"/>
      <c r="BY26" s="316"/>
      <c r="BZ26" s="316"/>
      <c r="CA26" s="316"/>
      <c r="CB26" s="316"/>
      <c r="CC26" s="316"/>
      <c r="CD26" s="214"/>
      <c r="CE26" s="321">
        <f t="shared" si="0"/>
        <v>0</v>
      </c>
      <c r="CF26" s="322"/>
      <c r="CG26" s="322"/>
      <c r="CH26" s="322"/>
      <c r="CI26" s="214"/>
      <c r="CJ26" s="332">
        <f t="shared" si="1"/>
        <v>0</v>
      </c>
      <c r="CK26" s="333"/>
      <c r="CL26" s="333"/>
      <c r="CM26" s="333"/>
      <c r="CN26" s="333"/>
      <c r="CO26" s="333"/>
      <c r="CP26" s="333"/>
      <c r="CQ26" s="333"/>
      <c r="CR26" s="34"/>
      <c r="CS26" s="31"/>
    </row>
    <row r="27" spans="2:98" ht="15" customHeight="1">
      <c r="B27" s="2"/>
      <c r="C27" s="33"/>
      <c r="D27" s="34"/>
      <c r="E27" s="34"/>
      <c r="F27" s="445" t="s">
        <v>67</v>
      </c>
      <c r="G27" s="445"/>
      <c r="H27" s="572"/>
      <c r="I27" s="317">
        <f>'調査票(雇用保険加入者)'!M29</f>
        <v>0</v>
      </c>
      <c r="J27" s="488"/>
      <c r="K27" s="129"/>
      <c r="L27" s="316">
        <f>'調査票(雇用保険加入者)'!M30</f>
        <v>0</v>
      </c>
      <c r="M27" s="316"/>
      <c r="N27" s="316"/>
      <c r="O27" s="316"/>
      <c r="P27" s="316"/>
      <c r="Q27" s="316"/>
      <c r="R27" s="316"/>
      <c r="S27" s="130"/>
      <c r="T27" s="320">
        <f>'調査票(雇用保険加入者)'!M32</f>
        <v>0</v>
      </c>
      <c r="U27" s="488"/>
      <c r="V27" s="129"/>
      <c r="W27" s="316">
        <f>'調査票(雇用保険加入者)'!M34</f>
        <v>0</v>
      </c>
      <c r="X27" s="316"/>
      <c r="Y27" s="316"/>
      <c r="Z27" s="316"/>
      <c r="AA27" s="316"/>
      <c r="AB27" s="316"/>
      <c r="AC27" s="316"/>
      <c r="AD27" s="130"/>
      <c r="AE27" s="320">
        <f>'調査票(雇用保険加入者)'!M38</f>
        <v>0</v>
      </c>
      <c r="AF27" s="488"/>
      <c r="AG27" s="129"/>
      <c r="AH27" s="316">
        <f>'調査票(雇用保険加入者)'!M40</f>
        <v>0</v>
      </c>
      <c r="AI27" s="316"/>
      <c r="AJ27" s="316"/>
      <c r="AK27" s="316"/>
      <c r="AL27" s="316"/>
      <c r="AM27" s="316"/>
      <c r="AN27" s="316"/>
      <c r="AO27" s="30"/>
      <c r="AP27" s="485">
        <f t="shared" si="2"/>
        <v>0</v>
      </c>
      <c r="AQ27" s="486"/>
      <c r="AR27" s="29"/>
      <c r="AS27" s="487">
        <f t="shared" si="3"/>
        <v>0</v>
      </c>
      <c r="AT27" s="487"/>
      <c r="AU27" s="487"/>
      <c r="AV27" s="487"/>
      <c r="AW27" s="487"/>
      <c r="AX27" s="487"/>
      <c r="AY27" s="487"/>
      <c r="AZ27" s="31"/>
      <c r="BA27" s="2"/>
      <c r="BB27" s="317">
        <f>'調査票(雇用保険加入者)'!M29</f>
        <v>0</v>
      </c>
      <c r="BC27" s="318"/>
      <c r="BD27" s="318"/>
      <c r="BE27" s="214"/>
      <c r="BF27" s="315">
        <f>'調査票(雇用保険加入者)'!M30</f>
        <v>0</v>
      </c>
      <c r="BG27" s="316"/>
      <c r="BH27" s="316"/>
      <c r="BI27" s="316"/>
      <c r="BJ27" s="316"/>
      <c r="BK27" s="316"/>
      <c r="BL27" s="316"/>
      <c r="BM27" s="316"/>
      <c r="BN27" s="316"/>
      <c r="BO27" s="214"/>
      <c r="BP27" s="320">
        <f>'調査票(雇用保険加入者)'!M32</f>
        <v>0</v>
      </c>
      <c r="BQ27" s="318"/>
      <c r="BR27" s="318"/>
      <c r="BS27" s="318"/>
      <c r="BT27" s="214"/>
      <c r="BU27" s="315">
        <f>'調査票(雇用保険加入者)'!M34</f>
        <v>0</v>
      </c>
      <c r="BV27" s="316"/>
      <c r="BW27" s="316"/>
      <c r="BX27" s="316"/>
      <c r="BY27" s="316"/>
      <c r="BZ27" s="316"/>
      <c r="CA27" s="316"/>
      <c r="CB27" s="316"/>
      <c r="CC27" s="316"/>
      <c r="CD27" s="214"/>
      <c r="CE27" s="321">
        <f t="shared" si="0"/>
        <v>0</v>
      </c>
      <c r="CF27" s="322"/>
      <c r="CG27" s="322"/>
      <c r="CH27" s="322"/>
      <c r="CI27" s="214"/>
      <c r="CJ27" s="332">
        <f t="shared" si="1"/>
        <v>0</v>
      </c>
      <c r="CK27" s="333"/>
      <c r="CL27" s="333"/>
      <c r="CM27" s="333"/>
      <c r="CN27" s="333"/>
      <c r="CO27" s="333"/>
      <c r="CP27" s="333"/>
      <c r="CQ27" s="333"/>
      <c r="CR27" s="34"/>
      <c r="CS27" s="31"/>
    </row>
    <row r="28" spans="2:98" ht="15" customHeight="1">
      <c r="B28" s="2"/>
      <c r="C28" s="33"/>
      <c r="D28" s="34"/>
      <c r="E28" s="34"/>
      <c r="F28" s="445" t="s">
        <v>84</v>
      </c>
      <c r="G28" s="445"/>
      <c r="H28" s="572"/>
      <c r="I28" s="317">
        <f>'調査票(雇用保険加入者)'!N29</f>
        <v>0</v>
      </c>
      <c r="J28" s="488"/>
      <c r="K28" s="129"/>
      <c r="L28" s="316">
        <f>'調査票(雇用保険加入者)'!N30</f>
        <v>0</v>
      </c>
      <c r="M28" s="316"/>
      <c r="N28" s="316"/>
      <c r="O28" s="316"/>
      <c r="P28" s="316"/>
      <c r="Q28" s="316"/>
      <c r="R28" s="316"/>
      <c r="S28" s="130"/>
      <c r="T28" s="320">
        <f>'調査票(雇用保険加入者)'!N32</f>
        <v>0</v>
      </c>
      <c r="U28" s="488"/>
      <c r="V28" s="129"/>
      <c r="W28" s="316">
        <f>'調査票(雇用保険加入者)'!N34</f>
        <v>0</v>
      </c>
      <c r="X28" s="316"/>
      <c r="Y28" s="316"/>
      <c r="Z28" s="316"/>
      <c r="AA28" s="316"/>
      <c r="AB28" s="316"/>
      <c r="AC28" s="316"/>
      <c r="AD28" s="130"/>
      <c r="AE28" s="320">
        <f>'調査票(雇用保険加入者)'!N38</f>
        <v>0</v>
      </c>
      <c r="AF28" s="488"/>
      <c r="AG28" s="129"/>
      <c r="AH28" s="316">
        <f>'調査票(雇用保険加入者)'!N40</f>
        <v>0</v>
      </c>
      <c r="AI28" s="316"/>
      <c r="AJ28" s="316"/>
      <c r="AK28" s="316"/>
      <c r="AL28" s="316"/>
      <c r="AM28" s="316"/>
      <c r="AN28" s="316"/>
      <c r="AO28" s="30"/>
      <c r="AP28" s="485">
        <f t="shared" si="2"/>
        <v>0</v>
      </c>
      <c r="AQ28" s="486"/>
      <c r="AR28" s="29"/>
      <c r="AS28" s="487">
        <f t="shared" si="3"/>
        <v>0</v>
      </c>
      <c r="AT28" s="487"/>
      <c r="AU28" s="487"/>
      <c r="AV28" s="487"/>
      <c r="AW28" s="487"/>
      <c r="AX28" s="487"/>
      <c r="AY28" s="487"/>
      <c r="AZ28" s="31"/>
      <c r="BA28" s="2"/>
      <c r="BB28" s="317">
        <f>'調査票(雇用保険加入者)'!N29</f>
        <v>0</v>
      </c>
      <c r="BC28" s="318"/>
      <c r="BD28" s="318"/>
      <c r="BE28" s="214"/>
      <c r="BF28" s="315">
        <f>'調査票(雇用保険加入者)'!N30</f>
        <v>0</v>
      </c>
      <c r="BG28" s="316"/>
      <c r="BH28" s="316"/>
      <c r="BI28" s="316"/>
      <c r="BJ28" s="316"/>
      <c r="BK28" s="316"/>
      <c r="BL28" s="316"/>
      <c r="BM28" s="316"/>
      <c r="BN28" s="316"/>
      <c r="BO28" s="214"/>
      <c r="BP28" s="320">
        <f>'調査票(雇用保険加入者)'!N32</f>
        <v>0</v>
      </c>
      <c r="BQ28" s="318"/>
      <c r="BR28" s="318"/>
      <c r="BS28" s="318"/>
      <c r="BT28" s="214"/>
      <c r="BU28" s="315">
        <f>'調査票(雇用保険加入者)'!N34</f>
        <v>0</v>
      </c>
      <c r="BV28" s="316"/>
      <c r="BW28" s="316"/>
      <c r="BX28" s="316"/>
      <c r="BY28" s="316"/>
      <c r="BZ28" s="316"/>
      <c r="CA28" s="316"/>
      <c r="CB28" s="316"/>
      <c r="CC28" s="316"/>
      <c r="CD28" s="214"/>
      <c r="CE28" s="321">
        <f t="shared" si="0"/>
        <v>0</v>
      </c>
      <c r="CF28" s="322"/>
      <c r="CG28" s="322"/>
      <c r="CH28" s="322"/>
      <c r="CI28" s="214"/>
      <c r="CJ28" s="332">
        <f t="shared" si="1"/>
        <v>0</v>
      </c>
      <c r="CK28" s="333"/>
      <c r="CL28" s="333"/>
      <c r="CM28" s="333"/>
      <c r="CN28" s="333"/>
      <c r="CO28" s="333"/>
      <c r="CP28" s="333"/>
      <c r="CQ28" s="333"/>
      <c r="CR28" s="34"/>
      <c r="CS28" s="31"/>
    </row>
    <row r="29" spans="2:98" ht="15" customHeight="1">
      <c r="B29" s="2"/>
      <c r="C29" s="33"/>
      <c r="D29" s="34"/>
      <c r="E29" s="34"/>
      <c r="F29" s="445" t="s">
        <v>85</v>
      </c>
      <c r="G29" s="445"/>
      <c r="H29" s="572"/>
      <c r="I29" s="317">
        <f>'調査票(雇用保険加入者)'!O29</f>
        <v>0</v>
      </c>
      <c r="J29" s="488"/>
      <c r="K29" s="129"/>
      <c r="L29" s="316">
        <f>'調査票(雇用保険加入者)'!O30</f>
        <v>0</v>
      </c>
      <c r="M29" s="316"/>
      <c r="N29" s="316"/>
      <c r="O29" s="316"/>
      <c r="P29" s="316"/>
      <c r="Q29" s="316"/>
      <c r="R29" s="316"/>
      <c r="S29" s="130"/>
      <c r="T29" s="320">
        <f>'調査票(雇用保険加入者)'!O32</f>
        <v>0</v>
      </c>
      <c r="U29" s="488"/>
      <c r="V29" s="129"/>
      <c r="W29" s="316">
        <f>'調査票(雇用保険加入者)'!O34</f>
        <v>0</v>
      </c>
      <c r="X29" s="316"/>
      <c r="Y29" s="316"/>
      <c r="Z29" s="316"/>
      <c r="AA29" s="316"/>
      <c r="AB29" s="316"/>
      <c r="AC29" s="316"/>
      <c r="AD29" s="130"/>
      <c r="AE29" s="320">
        <f>'調査票(雇用保険加入者)'!O38</f>
        <v>0</v>
      </c>
      <c r="AF29" s="488"/>
      <c r="AG29" s="129"/>
      <c r="AH29" s="316">
        <f>'調査票(雇用保険加入者)'!O40</f>
        <v>0</v>
      </c>
      <c r="AI29" s="316"/>
      <c r="AJ29" s="316"/>
      <c r="AK29" s="316"/>
      <c r="AL29" s="316"/>
      <c r="AM29" s="316"/>
      <c r="AN29" s="316"/>
      <c r="AO29" s="30"/>
      <c r="AP29" s="485">
        <f t="shared" si="2"/>
        <v>0</v>
      </c>
      <c r="AQ29" s="486"/>
      <c r="AR29" s="29"/>
      <c r="AS29" s="487">
        <f t="shared" si="3"/>
        <v>0</v>
      </c>
      <c r="AT29" s="487"/>
      <c r="AU29" s="487"/>
      <c r="AV29" s="487"/>
      <c r="AW29" s="487"/>
      <c r="AX29" s="487"/>
      <c r="AY29" s="487"/>
      <c r="AZ29" s="31"/>
      <c r="BA29" s="2"/>
      <c r="BB29" s="317">
        <f>'調査票(雇用保険加入者)'!O29</f>
        <v>0</v>
      </c>
      <c r="BC29" s="318"/>
      <c r="BD29" s="318"/>
      <c r="BE29" s="214"/>
      <c r="BF29" s="315">
        <f>'調査票(雇用保険加入者)'!O30</f>
        <v>0</v>
      </c>
      <c r="BG29" s="316"/>
      <c r="BH29" s="316"/>
      <c r="BI29" s="316"/>
      <c r="BJ29" s="316"/>
      <c r="BK29" s="316"/>
      <c r="BL29" s="316"/>
      <c r="BM29" s="316"/>
      <c r="BN29" s="316"/>
      <c r="BO29" s="214"/>
      <c r="BP29" s="320">
        <f>'調査票(雇用保険加入者)'!O32</f>
        <v>0</v>
      </c>
      <c r="BQ29" s="318"/>
      <c r="BR29" s="318"/>
      <c r="BS29" s="318"/>
      <c r="BT29" s="214"/>
      <c r="BU29" s="315">
        <f>'調査票(雇用保険加入者)'!O34</f>
        <v>0</v>
      </c>
      <c r="BV29" s="316"/>
      <c r="BW29" s="316"/>
      <c r="BX29" s="316"/>
      <c r="BY29" s="316"/>
      <c r="BZ29" s="316"/>
      <c r="CA29" s="316"/>
      <c r="CB29" s="316"/>
      <c r="CC29" s="316"/>
      <c r="CD29" s="214"/>
      <c r="CE29" s="321">
        <f t="shared" si="0"/>
        <v>0</v>
      </c>
      <c r="CF29" s="322"/>
      <c r="CG29" s="322"/>
      <c r="CH29" s="322"/>
      <c r="CI29" s="214"/>
      <c r="CJ29" s="332">
        <f t="shared" si="1"/>
        <v>0</v>
      </c>
      <c r="CK29" s="333"/>
      <c r="CL29" s="333"/>
      <c r="CM29" s="333"/>
      <c r="CN29" s="333"/>
      <c r="CO29" s="333"/>
      <c r="CP29" s="333"/>
      <c r="CQ29" s="333"/>
      <c r="CR29" s="34"/>
      <c r="CS29" s="31"/>
    </row>
    <row r="30" spans="2:98" ht="15" customHeight="1" thickBot="1">
      <c r="B30" s="2"/>
      <c r="C30" s="33"/>
      <c r="D30" s="34"/>
      <c r="E30" s="34"/>
      <c r="F30" s="379" t="s">
        <v>86</v>
      </c>
      <c r="G30" s="379"/>
      <c r="H30" s="572"/>
      <c r="I30" s="317">
        <f>'調査票(雇用保険加入者)'!P29</f>
        <v>0</v>
      </c>
      <c r="J30" s="488"/>
      <c r="K30" s="129"/>
      <c r="L30" s="316">
        <f>'調査票(雇用保険加入者)'!P30</f>
        <v>0</v>
      </c>
      <c r="M30" s="316"/>
      <c r="N30" s="316"/>
      <c r="O30" s="316"/>
      <c r="P30" s="316"/>
      <c r="Q30" s="316"/>
      <c r="R30" s="316"/>
      <c r="S30" s="130"/>
      <c r="T30" s="320">
        <f>'調査票(雇用保険加入者)'!P32</f>
        <v>0</v>
      </c>
      <c r="U30" s="488"/>
      <c r="V30" s="129"/>
      <c r="W30" s="316">
        <f>'調査票(雇用保険加入者)'!P34</f>
        <v>0</v>
      </c>
      <c r="X30" s="316"/>
      <c r="Y30" s="316"/>
      <c r="Z30" s="316"/>
      <c r="AA30" s="316"/>
      <c r="AB30" s="316"/>
      <c r="AC30" s="316"/>
      <c r="AD30" s="130"/>
      <c r="AE30" s="320">
        <f>'調査票(雇用保険加入者)'!P38</f>
        <v>0</v>
      </c>
      <c r="AF30" s="488"/>
      <c r="AG30" s="129"/>
      <c r="AH30" s="316">
        <f>'調査票(雇用保険加入者)'!P40</f>
        <v>0</v>
      </c>
      <c r="AI30" s="316"/>
      <c r="AJ30" s="316"/>
      <c r="AK30" s="316"/>
      <c r="AL30" s="316"/>
      <c r="AM30" s="316"/>
      <c r="AN30" s="316"/>
      <c r="AO30" s="30"/>
      <c r="AP30" s="485">
        <f t="shared" si="2"/>
        <v>0</v>
      </c>
      <c r="AQ30" s="486"/>
      <c r="AR30" s="29"/>
      <c r="AS30" s="487">
        <f t="shared" si="3"/>
        <v>0</v>
      </c>
      <c r="AT30" s="487"/>
      <c r="AU30" s="487"/>
      <c r="AV30" s="487"/>
      <c r="AW30" s="487"/>
      <c r="AX30" s="487"/>
      <c r="AY30" s="487"/>
      <c r="AZ30" s="31"/>
      <c r="BA30" s="2"/>
      <c r="BB30" s="317">
        <f>'調査票(雇用保険加入者)'!P29</f>
        <v>0</v>
      </c>
      <c r="BC30" s="318"/>
      <c r="BD30" s="318"/>
      <c r="BE30" s="214"/>
      <c r="BF30" s="315">
        <f>'調査票(雇用保険加入者)'!P30</f>
        <v>0</v>
      </c>
      <c r="BG30" s="316"/>
      <c r="BH30" s="316"/>
      <c r="BI30" s="316"/>
      <c r="BJ30" s="316"/>
      <c r="BK30" s="316"/>
      <c r="BL30" s="316"/>
      <c r="BM30" s="316"/>
      <c r="BN30" s="316"/>
      <c r="BO30" s="214"/>
      <c r="BP30" s="320">
        <f>'調査票(雇用保険加入者)'!P32</f>
        <v>0</v>
      </c>
      <c r="BQ30" s="318"/>
      <c r="BR30" s="318"/>
      <c r="BS30" s="318"/>
      <c r="BT30" s="214"/>
      <c r="BU30" s="315">
        <f>'調査票(雇用保険加入者)'!P34</f>
        <v>0</v>
      </c>
      <c r="BV30" s="316"/>
      <c r="BW30" s="316"/>
      <c r="BX30" s="316"/>
      <c r="BY30" s="316"/>
      <c r="BZ30" s="316"/>
      <c r="CA30" s="316"/>
      <c r="CB30" s="316"/>
      <c r="CC30" s="316"/>
      <c r="CD30" s="214"/>
      <c r="CE30" s="321">
        <f t="shared" si="0"/>
        <v>0</v>
      </c>
      <c r="CF30" s="322"/>
      <c r="CG30" s="322"/>
      <c r="CH30" s="322"/>
      <c r="CI30" s="214"/>
      <c r="CJ30" s="332">
        <f t="shared" si="1"/>
        <v>0</v>
      </c>
      <c r="CK30" s="333"/>
      <c r="CL30" s="333"/>
      <c r="CM30" s="333"/>
      <c r="CN30" s="333"/>
      <c r="CO30" s="333"/>
      <c r="CP30" s="333"/>
      <c r="CQ30" s="333"/>
      <c r="CR30" s="34"/>
      <c r="CS30" s="31"/>
    </row>
    <row r="31" spans="2:98" ht="15" customHeight="1">
      <c r="B31" s="2"/>
      <c r="C31" s="489" t="s">
        <v>39</v>
      </c>
      <c r="D31" s="490"/>
      <c r="E31" s="490"/>
      <c r="F31" s="495"/>
      <c r="G31" s="496"/>
      <c r="H31" s="35" t="s">
        <v>23</v>
      </c>
      <c r="I31" s="317">
        <f>'調査票(雇用保険加入者)'!Q29</f>
        <v>0</v>
      </c>
      <c r="J31" s="488"/>
      <c r="K31" s="129"/>
      <c r="L31" s="316">
        <f>'調査票(雇用保険加入者)'!Q30</f>
        <v>0</v>
      </c>
      <c r="M31" s="316"/>
      <c r="N31" s="316"/>
      <c r="O31" s="316"/>
      <c r="P31" s="316"/>
      <c r="Q31" s="316"/>
      <c r="R31" s="316"/>
      <c r="S31" s="130"/>
      <c r="T31" s="320">
        <f>'調査票(雇用保険加入者)'!Q32</f>
        <v>0</v>
      </c>
      <c r="U31" s="488"/>
      <c r="V31" s="129"/>
      <c r="W31" s="316">
        <f>'調査票(雇用保険加入者)'!Q34</f>
        <v>0</v>
      </c>
      <c r="X31" s="316"/>
      <c r="Y31" s="316"/>
      <c r="Z31" s="316"/>
      <c r="AA31" s="316"/>
      <c r="AB31" s="316"/>
      <c r="AC31" s="316"/>
      <c r="AD31" s="130"/>
      <c r="AE31" s="320">
        <f>'調査票(雇用保険加入者)'!Q38</f>
        <v>0</v>
      </c>
      <c r="AF31" s="488"/>
      <c r="AG31" s="129"/>
      <c r="AH31" s="316">
        <f>'調査票(雇用保険加入者)'!Q40</f>
        <v>0</v>
      </c>
      <c r="AI31" s="316"/>
      <c r="AJ31" s="316"/>
      <c r="AK31" s="316"/>
      <c r="AL31" s="316"/>
      <c r="AM31" s="316"/>
      <c r="AN31" s="316"/>
      <c r="AO31" s="30"/>
      <c r="AP31" s="485">
        <f t="shared" si="2"/>
        <v>0</v>
      </c>
      <c r="AQ31" s="486"/>
      <c r="AR31" s="29"/>
      <c r="AS31" s="487">
        <f t="shared" si="3"/>
        <v>0</v>
      </c>
      <c r="AT31" s="487"/>
      <c r="AU31" s="487"/>
      <c r="AV31" s="487"/>
      <c r="AW31" s="487"/>
      <c r="AX31" s="487"/>
      <c r="AY31" s="487"/>
      <c r="AZ31" s="31"/>
      <c r="BA31" s="2"/>
      <c r="BB31" s="317">
        <f>'調査票(雇用保険加入者)'!Q29</f>
        <v>0</v>
      </c>
      <c r="BC31" s="318"/>
      <c r="BD31" s="318"/>
      <c r="BE31" s="214"/>
      <c r="BF31" s="315">
        <f>'調査票(雇用保険加入者)'!Q30</f>
        <v>0</v>
      </c>
      <c r="BG31" s="316"/>
      <c r="BH31" s="316"/>
      <c r="BI31" s="316"/>
      <c r="BJ31" s="316"/>
      <c r="BK31" s="316"/>
      <c r="BL31" s="316"/>
      <c r="BM31" s="316"/>
      <c r="BN31" s="316"/>
      <c r="BO31" s="214"/>
      <c r="BP31" s="320">
        <f>'調査票(雇用保険加入者)'!Q32</f>
        <v>0</v>
      </c>
      <c r="BQ31" s="318"/>
      <c r="BR31" s="318"/>
      <c r="BS31" s="318"/>
      <c r="BT31" s="214"/>
      <c r="BU31" s="315">
        <f>'調査票(雇用保険加入者)'!Q34</f>
        <v>0</v>
      </c>
      <c r="BV31" s="316"/>
      <c r="BW31" s="316"/>
      <c r="BX31" s="316"/>
      <c r="BY31" s="316"/>
      <c r="BZ31" s="316"/>
      <c r="CA31" s="316"/>
      <c r="CB31" s="316"/>
      <c r="CC31" s="316"/>
      <c r="CD31" s="214"/>
      <c r="CE31" s="321">
        <f t="shared" si="0"/>
        <v>0</v>
      </c>
      <c r="CF31" s="322"/>
      <c r="CG31" s="322"/>
      <c r="CH31" s="322"/>
      <c r="CI31" s="214"/>
      <c r="CJ31" s="332">
        <f t="shared" si="1"/>
        <v>0</v>
      </c>
      <c r="CK31" s="333"/>
      <c r="CL31" s="333"/>
      <c r="CM31" s="333"/>
      <c r="CN31" s="333"/>
      <c r="CO31" s="333"/>
      <c r="CP31" s="333"/>
      <c r="CQ31" s="333"/>
      <c r="CR31" s="34"/>
      <c r="CS31" s="31"/>
    </row>
    <row r="32" spans="2:98" ht="15" customHeight="1">
      <c r="B32" s="2"/>
      <c r="C32" s="489" t="s">
        <v>39</v>
      </c>
      <c r="D32" s="490"/>
      <c r="E32" s="490"/>
      <c r="F32" s="493"/>
      <c r="G32" s="494"/>
      <c r="H32" s="35" t="s">
        <v>23</v>
      </c>
      <c r="I32" s="317">
        <f>'調査票(雇用保険加入者)'!R29</f>
        <v>0</v>
      </c>
      <c r="J32" s="488"/>
      <c r="K32" s="129"/>
      <c r="L32" s="316">
        <f>'調査票(雇用保険加入者)'!R30</f>
        <v>0</v>
      </c>
      <c r="M32" s="316"/>
      <c r="N32" s="316"/>
      <c r="O32" s="316"/>
      <c r="P32" s="316"/>
      <c r="Q32" s="316"/>
      <c r="R32" s="316"/>
      <c r="S32" s="130"/>
      <c r="T32" s="320">
        <f>'調査票(雇用保険加入者)'!R32</f>
        <v>0</v>
      </c>
      <c r="U32" s="488"/>
      <c r="V32" s="129"/>
      <c r="W32" s="316">
        <f>'調査票(雇用保険加入者)'!R34</f>
        <v>0</v>
      </c>
      <c r="X32" s="316"/>
      <c r="Y32" s="316"/>
      <c r="Z32" s="316"/>
      <c r="AA32" s="316"/>
      <c r="AB32" s="316"/>
      <c r="AC32" s="316"/>
      <c r="AD32" s="130"/>
      <c r="AE32" s="320">
        <f>'調査票(雇用保険加入者)'!R38</f>
        <v>0</v>
      </c>
      <c r="AF32" s="488"/>
      <c r="AG32" s="129"/>
      <c r="AH32" s="316">
        <f>'調査票(雇用保険加入者)'!R40</f>
        <v>0</v>
      </c>
      <c r="AI32" s="316"/>
      <c r="AJ32" s="316"/>
      <c r="AK32" s="316"/>
      <c r="AL32" s="316"/>
      <c r="AM32" s="316"/>
      <c r="AN32" s="316"/>
      <c r="AO32" s="30"/>
      <c r="AP32" s="485">
        <f t="shared" si="2"/>
        <v>0</v>
      </c>
      <c r="AQ32" s="486"/>
      <c r="AR32" s="29"/>
      <c r="AS32" s="487">
        <f t="shared" si="3"/>
        <v>0</v>
      </c>
      <c r="AT32" s="487"/>
      <c r="AU32" s="487"/>
      <c r="AV32" s="487"/>
      <c r="AW32" s="487"/>
      <c r="AX32" s="487"/>
      <c r="AY32" s="487"/>
      <c r="AZ32" s="31"/>
      <c r="BA32" s="2"/>
      <c r="BB32" s="317">
        <f>'調査票(雇用保険加入者)'!R29</f>
        <v>0</v>
      </c>
      <c r="BC32" s="318"/>
      <c r="BD32" s="318"/>
      <c r="BE32" s="214"/>
      <c r="BF32" s="315">
        <f>'調査票(雇用保険加入者)'!R30</f>
        <v>0</v>
      </c>
      <c r="BG32" s="316"/>
      <c r="BH32" s="316"/>
      <c r="BI32" s="316"/>
      <c r="BJ32" s="316"/>
      <c r="BK32" s="316"/>
      <c r="BL32" s="316"/>
      <c r="BM32" s="316"/>
      <c r="BN32" s="316"/>
      <c r="BO32" s="214"/>
      <c r="BP32" s="320">
        <f>'調査票(雇用保険加入者)'!R32</f>
        <v>0</v>
      </c>
      <c r="BQ32" s="318"/>
      <c r="BR32" s="318"/>
      <c r="BS32" s="318"/>
      <c r="BT32" s="214"/>
      <c r="BU32" s="315">
        <f>'調査票(雇用保険加入者)'!R34</f>
        <v>0</v>
      </c>
      <c r="BV32" s="316"/>
      <c r="BW32" s="316"/>
      <c r="BX32" s="316"/>
      <c r="BY32" s="316"/>
      <c r="BZ32" s="316"/>
      <c r="CA32" s="316"/>
      <c r="CB32" s="316"/>
      <c r="CC32" s="316"/>
      <c r="CD32" s="214"/>
      <c r="CE32" s="321">
        <f t="shared" si="0"/>
        <v>0</v>
      </c>
      <c r="CF32" s="322"/>
      <c r="CG32" s="322"/>
      <c r="CH32" s="322"/>
      <c r="CI32" s="214"/>
      <c r="CJ32" s="332">
        <f t="shared" si="1"/>
        <v>0</v>
      </c>
      <c r="CK32" s="333"/>
      <c r="CL32" s="333"/>
      <c r="CM32" s="333"/>
      <c r="CN32" s="333"/>
      <c r="CO32" s="333"/>
      <c r="CP32" s="333"/>
      <c r="CQ32" s="333"/>
      <c r="CR32" s="34"/>
      <c r="CS32" s="31"/>
    </row>
    <row r="33" spans="2:111" ht="15" customHeight="1" thickBot="1">
      <c r="B33" s="2"/>
      <c r="C33" s="489" t="s">
        <v>39</v>
      </c>
      <c r="D33" s="490"/>
      <c r="E33" s="490"/>
      <c r="F33" s="491"/>
      <c r="G33" s="492"/>
      <c r="H33" s="35" t="s">
        <v>23</v>
      </c>
      <c r="I33" s="317">
        <f>'調査票(雇用保険加入者)'!S29</f>
        <v>0</v>
      </c>
      <c r="J33" s="488"/>
      <c r="K33" s="129"/>
      <c r="L33" s="316">
        <f>'調査票(雇用保険加入者)'!S30</f>
        <v>0</v>
      </c>
      <c r="M33" s="316"/>
      <c r="N33" s="316"/>
      <c r="O33" s="316"/>
      <c r="P33" s="316"/>
      <c r="Q33" s="316"/>
      <c r="R33" s="316"/>
      <c r="S33" s="130"/>
      <c r="T33" s="320">
        <f>'調査票(雇用保険加入者)'!S32</f>
        <v>0</v>
      </c>
      <c r="U33" s="488"/>
      <c r="V33" s="129"/>
      <c r="W33" s="316">
        <f>'調査票(雇用保険加入者)'!S34</f>
        <v>0</v>
      </c>
      <c r="X33" s="316"/>
      <c r="Y33" s="316"/>
      <c r="Z33" s="316"/>
      <c r="AA33" s="316"/>
      <c r="AB33" s="316"/>
      <c r="AC33" s="316"/>
      <c r="AD33" s="130"/>
      <c r="AE33" s="320">
        <f>'調査票(雇用保険加入者)'!S38</f>
        <v>0</v>
      </c>
      <c r="AF33" s="488"/>
      <c r="AG33" s="129"/>
      <c r="AH33" s="316">
        <f>'調査票(雇用保険加入者)'!S40</f>
        <v>0</v>
      </c>
      <c r="AI33" s="316"/>
      <c r="AJ33" s="316"/>
      <c r="AK33" s="316"/>
      <c r="AL33" s="316"/>
      <c r="AM33" s="316"/>
      <c r="AN33" s="316"/>
      <c r="AO33" s="30"/>
      <c r="AP33" s="485">
        <f t="shared" si="2"/>
        <v>0</v>
      </c>
      <c r="AQ33" s="486"/>
      <c r="AR33" s="29"/>
      <c r="AS33" s="487">
        <f t="shared" si="3"/>
        <v>0</v>
      </c>
      <c r="AT33" s="487"/>
      <c r="AU33" s="487"/>
      <c r="AV33" s="487"/>
      <c r="AW33" s="487"/>
      <c r="AX33" s="487"/>
      <c r="AY33" s="487"/>
      <c r="AZ33" s="31"/>
      <c r="BA33" s="2"/>
      <c r="BB33" s="317">
        <f>'調査票(雇用保険加入者)'!S29</f>
        <v>0</v>
      </c>
      <c r="BC33" s="318"/>
      <c r="BD33" s="318"/>
      <c r="BE33" s="214"/>
      <c r="BF33" s="315">
        <f>'調査票(雇用保険加入者)'!S30</f>
        <v>0</v>
      </c>
      <c r="BG33" s="316"/>
      <c r="BH33" s="316"/>
      <c r="BI33" s="316"/>
      <c r="BJ33" s="316"/>
      <c r="BK33" s="316"/>
      <c r="BL33" s="316"/>
      <c r="BM33" s="316"/>
      <c r="BN33" s="316"/>
      <c r="BO33" s="214"/>
      <c r="BP33" s="320">
        <f>'調査票(雇用保険加入者)'!S32</f>
        <v>0</v>
      </c>
      <c r="BQ33" s="318"/>
      <c r="BR33" s="318"/>
      <c r="BS33" s="318"/>
      <c r="BT33" s="214"/>
      <c r="BU33" s="315">
        <f>'調査票(雇用保険加入者)'!S34</f>
        <v>0</v>
      </c>
      <c r="BV33" s="316"/>
      <c r="BW33" s="316"/>
      <c r="BX33" s="316"/>
      <c r="BY33" s="316"/>
      <c r="BZ33" s="316"/>
      <c r="CA33" s="316"/>
      <c r="CB33" s="316"/>
      <c r="CC33" s="316"/>
      <c r="CD33" s="214"/>
      <c r="CE33" s="321">
        <f>IF(AND(AQ33="",BB33="",BP33=""),"",AQ33+BB33+BP33)</f>
        <v>0</v>
      </c>
      <c r="CF33" s="322"/>
      <c r="CG33" s="322"/>
      <c r="CH33" s="322"/>
      <c r="CI33" s="214"/>
      <c r="CJ33" s="332">
        <f>IF(AND(BF33="",BU33=""),"",BF33+BU33)</f>
        <v>0</v>
      </c>
      <c r="CK33" s="333"/>
      <c r="CL33" s="333"/>
      <c r="CM33" s="333"/>
      <c r="CN33" s="333"/>
      <c r="CO33" s="333"/>
      <c r="CP33" s="333"/>
      <c r="CQ33" s="333"/>
      <c r="CR33" s="34"/>
      <c r="CS33" s="31"/>
    </row>
    <row r="34" spans="2:111" ht="16.5" customHeight="1">
      <c r="B34" s="2"/>
      <c r="C34" s="444" t="s">
        <v>40</v>
      </c>
      <c r="D34" s="445"/>
      <c r="E34" s="445"/>
      <c r="F34" s="381"/>
      <c r="G34" s="381"/>
      <c r="H34" s="445"/>
      <c r="I34" s="499"/>
      <c r="J34" s="451"/>
      <c r="K34" s="500"/>
      <c r="L34" s="463" t="str">
        <f>IF(SUM(L19:R33)=0,"",SUM(L19:R33))</f>
        <v/>
      </c>
      <c r="M34" s="464"/>
      <c r="N34" s="464"/>
      <c r="O34" s="464"/>
      <c r="P34" s="464"/>
      <c r="Q34" s="464"/>
      <c r="R34" s="464"/>
      <c r="S34" s="504"/>
      <c r="T34" s="395"/>
      <c r="U34" s="396"/>
      <c r="V34" s="397"/>
      <c r="W34" s="497" t="str">
        <f>IF(SUM(W19:AC33)=0,"",SUM(W19:AC33))</f>
        <v/>
      </c>
      <c r="X34" s="497"/>
      <c r="Y34" s="497"/>
      <c r="Z34" s="497"/>
      <c r="AA34" s="497"/>
      <c r="AB34" s="497"/>
      <c r="AC34" s="497"/>
      <c r="AD34" s="498"/>
      <c r="AE34" s="395"/>
      <c r="AF34" s="396"/>
      <c r="AG34" s="397"/>
      <c r="AH34" s="440" t="str">
        <f>IF(SUM(AH19:AN33)=0,"",SUM(AH19:AN33))</f>
        <v/>
      </c>
      <c r="AI34" s="360"/>
      <c r="AJ34" s="360"/>
      <c r="AK34" s="360"/>
      <c r="AL34" s="360"/>
      <c r="AM34" s="360"/>
      <c r="AN34" s="360"/>
      <c r="AO34" s="441"/>
      <c r="AP34" s="432" t="s">
        <v>55</v>
      </c>
      <c r="AQ34" s="433"/>
      <c r="AR34" s="434"/>
      <c r="AS34" s="43" t="s">
        <v>74</v>
      </c>
      <c r="AT34" s="435" t="str">
        <f>IF(SUM(AS19:AY33)=0,"",SUM(AS19:AY33))</f>
        <v/>
      </c>
      <c r="AU34" s="436"/>
      <c r="AV34" s="436"/>
      <c r="AW34" s="436"/>
      <c r="AX34" s="436"/>
      <c r="AY34" s="436"/>
      <c r="AZ34" s="48" t="s">
        <v>38</v>
      </c>
      <c r="BA34" s="2"/>
      <c r="BB34" s="415"/>
      <c r="BC34" s="396"/>
      <c r="BD34" s="396"/>
      <c r="BE34" s="416"/>
      <c r="BF34" s="477" t="str">
        <f>IF(SUM(BF19:BL33)=0,"",SUM(BF19:BL33))</f>
        <v/>
      </c>
      <c r="BG34" s="393"/>
      <c r="BH34" s="393"/>
      <c r="BI34" s="393"/>
      <c r="BJ34" s="393"/>
      <c r="BK34" s="393"/>
      <c r="BL34" s="393"/>
      <c r="BM34" s="393"/>
      <c r="BN34" s="220"/>
      <c r="BO34" s="218"/>
      <c r="BP34" s="395"/>
      <c r="BQ34" s="396"/>
      <c r="BR34" s="396"/>
      <c r="BS34" s="396"/>
      <c r="BT34" s="416"/>
      <c r="BU34" s="359" t="str">
        <f>IF(SUM(BU19:CC33)=0,"",SUM(BU19:CC33))</f>
        <v/>
      </c>
      <c r="BV34" s="360"/>
      <c r="BW34" s="360"/>
      <c r="BX34" s="360"/>
      <c r="BY34" s="360"/>
      <c r="BZ34" s="360"/>
      <c r="CA34" s="360"/>
      <c r="CB34" s="360"/>
      <c r="CC34" s="360"/>
      <c r="CD34" s="218"/>
      <c r="CE34" s="480" t="s">
        <v>143</v>
      </c>
      <c r="CF34" s="481"/>
      <c r="CG34" s="481"/>
      <c r="CH34" s="481"/>
      <c r="CI34" s="482"/>
      <c r="CJ34" s="215" t="s">
        <v>75</v>
      </c>
      <c r="CK34" s="435" t="str">
        <f>IF(SUM(CJ19:CQ33)=0,"",SUM(CJ19:CQ33))</f>
        <v/>
      </c>
      <c r="CL34" s="436"/>
      <c r="CM34" s="436"/>
      <c r="CN34" s="436"/>
      <c r="CO34" s="436"/>
      <c r="CP34" s="436"/>
      <c r="CQ34" s="211"/>
      <c r="CR34" s="34"/>
      <c r="CS34" s="53" t="s">
        <v>38</v>
      </c>
    </row>
    <row r="35" spans="2:111" ht="16.5" customHeight="1" thickBot="1">
      <c r="B35" s="2"/>
      <c r="C35" s="444"/>
      <c r="D35" s="445"/>
      <c r="E35" s="445"/>
      <c r="F35" s="445"/>
      <c r="G35" s="445"/>
      <c r="H35" s="445"/>
      <c r="I35" s="501"/>
      <c r="J35" s="502"/>
      <c r="K35" s="503"/>
      <c r="L35" s="479"/>
      <c r="M35" s="479"/>
      <c r="N35" s="479"/>
      <c r="O35" s="479"/>
      <c r="P35" s="479"/>
      <c r="Q35" s="479"/>
      <c r="R35" s="479"/>
      <c r="S35" s="505"/>
      <c r="T35" s="398"/>
      <c r="U35" s="399"/>
      <c r="V35" s="400"/>
      <c r="W35" s="362"/>
      <c r="X35" s="362"/>
      <c r="Y35" s="362"/>
      <c r="Z35" s="362"/>
      <c r="AA35" s="362"/>
      <c r="AB35" s="362"/>
      <c r="AC35" s="362"/>
      <c r="AD35" s="443"/>
      <c r="AE35" s="398"/>
      <c r="AF35" s="399"/>
      <c r="AG35" s="400"/>
      <c r="AH35" s="442"/>
      <c r="AI35" s="362"/>
      <c r="AJ35" s="362"/>
      <c r="AK35" s="362"/>
      <c r="AL35" s="362"/>
      <c r="AM35" s="362"/>
      <c r="AN35" s="362"/>
      <c r="AO35" s="443"/>
      <c r="AP35" s="437">
        <f>IF(DE38&lt;1,ROUNDUP(SUM(AP19:AQ30)/12,0),ROUNDDOWN(SUM(AP19:AQ30)/12,0))</f>
        <v>0</v>
      </c>
      <c r="AQ35" s="438"/>
      <c r="AR35" s="37" t="s">
        <v>37</v>
      </c>
      <c r="AS35" s="42" t="s">
        <v>76</v>
      </c>
      <c r="AT35" s="439" t="str">
        <f>IF(AT34="","",ROUNDDOWN(AT34/1000,0))</f>
        <v/>
      </c>
      <c r="AU35" s="439"/>
      <c r="AV35" s="439"/>
      <c r="AW35" s="439"/>
      <c r="AX35" s="439"/>
      <c r="AY35" s="439"/>
      <c r="AZ35" s="49" t="s">
        <v>41</v>
      </c>
      <c r="BA35" s="2"/>
      <c r="BB35" s="417"/>
      <c r="BC35" s="399"/>
      <c r="BD35" s="399"/>
      <c r="BE35" s="418"/>
      <c r="BF35" s="478"/>
      <c r="BG35" s="479"/>
      <c r="BH35" s="479"/>
      <c r="BI35" s="479"/>
      <c r="BJ35" s="479"/>
      <c r="BK35" s="479"/>
      <c r="BL35" s="479"/>
      <c r="BM35" s="479"/>
      <c r="BN35" s="221"/>
      <c r="BO35" s="222"/>
      <c r="BP35" s="398"/>
      <c r="BQ35" s="399"/>
      <c r="BR35" s="399"/>
      <c r="BS35" s="399"/>
      <c r="BT35" s="418"/>
      <c r="BU35" s="361"/>
      <c r="BV35" s="362"/>
      <c r="BW35" s="362"/>
      <c r="BX35" s="362"/>
      <c r="BY35" s="362"/>
      <c r="BZ35" s="362"/>
      <c r="CA35" s="362"/>
      <c r="CB35" s="362"/>
      <c r="CC35" s="362"/>
      <c r="CD35" s="222"/>
      <c r="CE35" s="483">
        <f>IF(DE39&lt;1,ROUNDUP(SUM(CE19:CH30)/12,0),ROUNDDOWN(SUM(CE19:CH30)/12,0))</f>
        <v>0</v>
      </c>
      <c r="CF35" s="484"/>
      <c r="CG35" s="484"/>
      <c r="CH35" s="484"/>
      <c r="CI35" s="216" t="s">
        <v>37</v>
      </c>
      <c r="CJ35" s="42" t="s">
        <v>77</v>
      </c>
      <c r="CK35" s="439" t="str">
        <f>IF(CK34="","",ROUNDDOWN(CK34/1000,0))</f>
        <v/>
      </c>
      <c r="CL35" s="439"/>
      <c r="CM35" s="439"/>
      <c r="CN35" s="439"/>
      <c r="CO35" s="439"/>
      <c r="CP35" s="439"/>
      <c r="CQ35" s="212"/>
      <c r="CR35" s="213"/>
      <c r="CS35" s="54" t="s">
        <v>41</v>
      </c>
    </row>
    <row r="36" spans="2:111" ht="6" customHeight="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row>
    <row r="37" spans="2:111" ht="9.9499999999999993" customHeight="1">
      <c r="B37" s="2"/>
      <c r="C37" s="423">
        <v>8</v>
      </c>
      <c r="D37" s="379"/>
      <c r="E37" s="379"/>
      <c r="F37" s="379"/>
      <c r="G37" s="379"/>
      <c r="H37" s="380"/>
      <c r="I37" s="450"/>
      <c r="J37" s="451"/>
      <c r="K37" s="451"/>
      <c r="L37" s="451"/>
      <c r="M37" s="451"/>
      <c r="N37" s="451"/>
      <c r="O37" s="451"/>
      <c r="P37" s="451"/>
      <c r="Q37" s="451"/>
      <c r="R37" s="451"/>
      <c r="S37" s="452"/>
      <c r="T37" s="423" t="s">
        <v>123</v>
      </c>
      <c r="U37" s="379"/>
      <c r="V37" s="379"/>
      <c r="W37" s="379"/>
      <c r="X37" s="379"/>
      <c r="Y37" s="379"/>
      <c r="Z37" s="379"/>
      <c r="AA37" s="379"/>
      <c r="AB37" s="379"/>
      <c r="AC37" s="379"/>
      <c r="AD37" s="380"/>
      <c r="AE37" s="465" t="s">
        <v>121</v>
      </c>
      <c r="AF37" s="466"/>
      <c r="AG37" s="466"/>
      <c r="AH37" s="466"/>
      <c r="AI37" s="466"/>
      <c r="AJ37" s="466"/>
      <c r="AK37" s="466"/>
      <c r="AL37" s="466"/>
      <c r="AM37" s="466"/>
      <c r="AN37" s="466"/>
      <c r="AO37" s="467"/>
      <c r="AP37" s="39" t="s">
        <v>42</v>
      </c>
      <c r="AQ37" s="3"/>
      <c r="AR37" s="47" t="s">
        <v>37</v>
      </c>
      <c r="AS37" s="39" t="s">
        <v>43</v>
      </c>
      <c r="AT37" s="392" t="str">
        <f>AT35</f>
        <v/>
      </c>
      <c r="AU37" s="393"/>
      <c r="AV37" s="393"/>
      <c r="AW37" s="393"/>
      <c r="AX37" s="393"/>
      <c r="AY37" s="393"/>
      <c r="AZ37" s="50" t="s">
        <v>41</v>
      </c>
      <c r="BA37" s="2"/>
      <c r="BB37" s="395"/>
      <c r="BC37" s="396"/>
      <c r="BD37" s="396"/>
      <c r="BE37" s="396"/>
      <c r="BF37" s="396"/>
      <c r="BG37" s="396"/>
      <c r="BH37" s="396"/>
      <c r="BI37" s="396"/>
      <c r="BJ37" s="396"/>
      <c r="BK37" s="396"/>
      <c r="BL37" s="396"/>
      <c r="BM37" s="396"/>
      <c r="BN37" s="396"/>
      <c r="BO37" s="416"/>
      <c r="BP37" s="446"/>
      <c r="BQ37" s="447"/>
      <c r="BR37" s="447"/>
      <c r="BS37" s="447"/>
      <c r="BT37" s="220"/>
      <c r="BU37" s="379"/>
      <c r="BV37" s="379"/>
      <c r="BW37" s="379" t="s">
        <v>22</v>
      </c>
      <c r="BX37" s="3"/>
      <c r="BY37" s="3"/>
      <c r="BZ37" s="379" t="s">
        <v>23</v>
      </c>
      <c r="CA37" s="220"/>
      <c r="CB37" s="220"/>
      <c r="CC37" s="220"/>
      <c r="CD37" s="218"/>
      <c r="CE37" s="39" t="s">
        <v>78</v>
      </c>
      <c r="CF37" s="3"/>
      <c r="CG37" s="220"/>
      <c r="CH37" s="220"/>
      <c r="CI37" s="50" t="s">
        <v>37</v>
      </c>
      <c r="CJ37" s="39" t="s">
        <v>134</v>
      </c>
      <c r="CK37" s="392" t="str">
        <f>CK35</f>
        <v/>
      </c>
      <c r="CL37" s="393"/>
      <c r="CM37" s="393"/>
      <c r="CN37" s="393"/>
      <c r="CO37" s="393"/>
      <c r="CP37" s="393"/>
      <c r="CQ37" s="220"/>
      <c r="CR37" s="219"/>
      <c r="CS37" s="50" t="s">
        <v>41</v>
      </c>
      <c r="CT37" s="2"/>
      <c r="CU37" s="2"/>
      <c r="CV37" s="2"/>
      <c r="CW37" s="2"/>
      <c r="CX37" s="2"/>
      <c r="CY37" s="2"/>
      <c r="CZ37" s="2"/>
      <c r="DA37" s="2"/>
      <c r="DB37" s="2"/>
      <c r="DC37" s="2"/>
      <c r="DD37" s="2"/>
      <c r="DE37" s="2"/>
    </row>
    <row r="38" spans="2:111" ht="12" customHeight="1">
      <c r="B38" s="2"/>
      <c r="C38" s="425"/>
      <c r="D38" s="426"/>
      <c r="E38" s="426"/>
      <c r="F38" s="426"/>
      <c r="G38" s="426"/>
      <c r="H38" s="427"/>
      <c r="I38" s="453"/>
      <c r="J38" s="454"/>
      <c r="K38" s="454"/>
      <c r="L38" s="454"/>
      <c r="M38" s="454"/>
      <c r="N38" s="454"/>
      <c r="O38" s="454"/>
      <c r="P38" s="454"/>
      <c r="Q38" s="454"/>
      <c r="R38" s="454"/>
      <c r="S38" s="455"/>
      <c r="T38" s="424"/>
      <c r="U38" s="381"/>
      <c r="V38" s="381"/>
      <c r="W38" s="381"/>
      <c r="X38" s="381"/>
      <c r="Y38" s="381"/>
      <c r="Z38" s="381"/>
      <c r="AA38" s="381"/>
      <c r="AB38" s="381"/>
      <c r="AC38" s="381"/>
      <c r="AD38" s="382"/>
      <c r="AE38" s="468" t="s">
        <v>122</v>
      </c>
      <c r="AF38" s="469"/>
      <c r="AG38" s="469"/>
      <c r="AH38" s="469"/>
      <c r="AI38" s="469"/>
      <c r="AJ38" s="469"/>
      <c r="AK38" s="469"/>
      <c r="AL38" s="469"/>
      <c r="AM38" s="469"/>
      <c r="AN38" s="469"/>
      <c r="AO38" s="470"/>
      <c r="AP38" s="459">
        <f>AP35</f>
        <v>0</v>
      </c>
      <c r="AQ38" s="460"/>
      <c r="AR38" s="460"/>
      <c r="AS38" s="41"/>
      <c r="AT38" s="394"/>
      <c r="AU38" s="394"/>
      <c r="AV38" s="394"/>
      <c r="AW38" s="394"/>
      <c r="AX38" s="394"/>
      <c r="AY38" s="394"/>
      <c r="AZ38" s="40"/>
      <c r="BA38" s="2"/>
      <c r="BB38" s="428"/>
      <c r="BC38" s="429"/>
      <c r="BD38" s="429"/>
      <c r="BE38" s="429"/>
      <c r="BF38" s="429"/>
      <c r="BG38" s="429"/>
      <c r="BH38" s="429"/>
      <c r="BI38" s="429"/>
      <c r="BJ38" s="429"/>
      <c r="BK38" s="429"/>
      <c r="BL38" s="429"/>
      <c r="BM38" s="429"/>
      <c r="BN38" s="429"/>
      <c r="BO38" s="461"/>
      <c r="BP38" s="448"/>
      <c r="BQ38" s="449"/>
      <c r="BR38" s="449"/>
      <c r="BS38" s="449"/>
      <c r="BT38" s="225"/>
      <c r="BU38" s="381"/>
      <c r="BV38" s="381"/>
      <c r="BW38" s="381"/>
      <c r="BX38" s="4"/>
      <c r="BY38" s="4"/>
      <c r="BZ38" s="381"/>
      <c r="CA38" s="225"/>
      <c r="CB38" s="225"/>
      <c r="CC38" s="225"/>
      <c r="CD38" s="226"/>
      <c r="CE38" s="459">
        <f>CE35</f>
        <v>0</v>
      </c>
      <c r="CF38" s="460"/>
      <c r="CG38" s="460"/>
      <c r="CH38" s="225"/>
      <c r="CI38" s="226"/>
      <c r="CJ38" s="41"/>
      <c r="CK38" s="394"/>
      <c r="CL38" s="394"/>
      <c r="CM38" s="394"/>
      <c r="CN38" s="394"/>
      <c r="CO38" s="394"/>
      <c r="CP38" s="394"/>
      <c r="CQ38" s="4"/>
      <c r="CR38" s="210"/>
      <c r="CS38" s="223"/>
      <c r="CT38" s="2"/>
      <c r="CU38" s="2"/>
      <c r="CV38" s="2" t="s">
        <v>137</v>
      </c>
      <c r="CW38" s="2"/>
      <c r="CX38" s="2"/>
      <c r="CY38" s="2"/>
      <c r="CZ38" s="2"/>
      <c r="DA38" s="2"/>
      <c r="DB38" s="2"/>
      <c r="DC38" s="2"/>
      <c r="DD38" s="2"/>
      <c r="DE38" s="132">
        <f>AVERAGE(AP19:AQ30,0)</f>
        <v>0</v>
      </c>
      <c r="DG38" s="135" t="e">
        <f>IF(DE38&lt;1,ROUNDUP(AVERAGE(#REF!),0),ROUNDDOWN(AVERAGE(#REF!),0))</f>
        <v>#REF!</v>
      </c>
    </row>
    <row r="39" spans="2:111" ht="9.9499999999999993" customHeight="1">
      <c r="B39" s="2"/>
      <c r="C39" s="425"/>
      <c r="D39" s="426"/>
      <c r="E39" s="426"/>
      <c r="F39" s="426"/>
      <c r="G39" s="426"/>
      <c r="H39" s="427"/>
      <c r="I39" s="453"/>
      <c r="J39" s="454"/>
      <c r="K39" s="454"/>
      <c r="L39" s="454"/>
      <c r="M39" s="454"/>
      <c r="N39" s="454"/>
      <c r="O39" s="454"/>
      <c r="P39" s="454"/>
      <c r="Q39" s="454"/>
      <c r="R39" s="454"/>
      <c r="S39" s="455"/>
      <c r="T39" s="446"/>
      <c r="U39" s="447"/>
      <c r="V39" s="447"/>
      <c r="W39" s="447"/>
      <c r="X39" s="379" t="s">
        <v>22</v>
      </c>
      <c r="Y39" s="379"/>
      <c r="Z39" s="379"/>
      <c r="AA39" s="379" t="s">
        <v>23</v>
      </c>
      <c r="AB39" s="3"/>
      <c r="AC39" s="3"/>
      <c r="AD39" s="36"/>
      <c r="AE39" s="423" t="s">
        <v>139</v>
      </c>
      <c r="AF39" s="379"/>
      <c r="AG39" s="379"/>
      <c r="AH39" s="379"/>
      <c r="AI39" s="379"/>
      <c r="AJ39" s="379"/>
      <c r="AK39" s="379"/>
      <c r="AL39" s="379"/>
      <c r="AM39" s="379"/>
      <c r="AN39" s="379"/>
      <c r="AO39" s="380"/>
      <c r="AP39" s="428"/>
      <c r="AQ39" s="429"/>
      <c r="AR39" s="429"/>
      <c r="AS39" s="12"/>
      <c r="AT39" s="463"/>
      <c r="AU39" s="464"/>
      <c r="AV39" s="464"/>
      <c r="AW39" s="464"/>
      <c r="AX39" s="464"/>
      <c r="AY39" s="464"/>
      <c r="AZ39" s="51" t="s">
        <v>41</v>
      </c>
      <c r="BA39" s="2"/>
      <c r="BB39" s="428"/>
      <c r="BC39" s="429"/>
      <c r="BD39" s="429"/>
      <c r="BE39" s="429"/>
      <c r="BF39" s="429"/>
      <c r="BG39" s="429"/>
      <c r="BH39" s="429"/>
      <c r="BI39" s="429"/>
      <c r="BJ39" s="429"/>
      <c r="BK39" s="429"/>
      <c r="BL39" s="429"/>
      <c r="BM39" s="429"/>
      <c r="BN39" s="429"/>
      <c r="BO39" s="461"/>
      <c r="BP39" s="423"/>
      <c r="BQ39" s="379"/>
      <c r="BR39" s="379"/>
      <c r="BS39" s="379"/>
      <c r="BT39" s="379"/>
      <c r="BU39" s="379"/>
      <c r="BV39" s="379"/>
      <c r="BW39" s="379"/>
      <c r="BX39" s="379"/>
      <c r="BY39" s="379"/>
      <c r="BZ39" s="379"/>
      <c r="CA39" s="220"/>
      <c r="CB39" s="220"/>
      <c r="CC39" s="220"/>
      <c r="CD39" s="218"/>
      <c r="CE39" s="395"/>
      <c r="CF39" s="396"/>
      <c r="CG39" s="396"/>
      <c r="CH39" s="396"/>
      <c r="CI39" s="416"/>
      <c r="CJ39" s="224"/>
      <c r="CK39" s="392"/>
      <c r="CL39" s="393"/>
      <c r="CM39" s="393"/>
      <c r="CN39" s="393"/>
      <c r="CO39" s="393"/>
      <c r="CP39" s="393"/>
      <c r="CQ39" s="220"/>
      <c r="CR39" s="3"/>
      <c r="CS39" s="50" t="s">
        <v>41</v>
      </c>
      <c r="CT39" s="2"/>
      <c r="CU39" s="2"/>
      <c r="CV39" s="2" t="s">
        <v>138</v>
      </c>
      <c r="CW39" s="2"/>
      <c r="CX39" s="2"/>
      <c r="CY39" s="2"/>
      <c r="CZ39" s="2"/>
      <c r="DA39" s="2"/>
      <c r="DB39" s="2"/>
      <c r="DC39" s="2"/>
      <c r="DD39" s="2"/>
      <c r="DE39" s="132">
        <f>AVERAGE(CE19:CF30,0)</f>
        <v>0</v>
      </c>
    </row>
    <row r="40" spans="2:111" ht="9.9499999999999993" customHeight="1">
      <c r="B40" s="2"/>
      <c r="C40" s="424"/>
      <c r="D40" s="381"/>
      <c r="E40" s="381"/>
      <c r="F40" s="381"/>
      <c r="G40" s="381"/>
      <c r="H40" s="382"/>
      <c r="I40" s="456"/>
      <c r="J40" s="457"/>
      <c r="K40" s="457"/>
      <c r="L40" s="457"/>
      <c r="M40" s="457"/>
      <c r="N40" s="457"/>
      <c r="O40" s="457"/>
      <c r="P40" s="457"/>
      <c r="Q40" s="457"/>
      <c r="R40" s="457"/>
      <c r="S40" s="458"/>
      <c r="T40" s="448"/>
      <c r="U40" s="449"/>
      <c r="V40" s="449"/>
      <c r="W40" s="449"/>
      <c r="X40" s="381"/>
      <c r="Y40" s="381"/>
      <c r="Z40" s="381"/>
      <c r="AA40" s="381"/>
      <c r="AB40" s="4"/>
      <c r="AC40" s="4"/>
      <c r="AD40" s="40"/>
      <c r="AE40" s="424"/>
      <c r="AF40" s="381"/>
      <c r="AG40" s="381"/>
      <c r="AH40" s="381"/>
      <c r="AI40" s="381"/>
      <c r="AJ40" s="381"/>
      <c r="AK40" s="381"/>
      <c r="AL40" s="381"/>
      <c r="AM40" s="381"/>
      <c r="AN40" s="381"/>
      <c r="AO40" s="382"/>
      <c r="AP40" s="430"/>
      <c r="AQ40" s="431"/>
      <c r="AR40" s="431"/>
      <c r="AS40" s="41"/>
      <c r="AT40" s="394"/>
      <c r="AU40" s="394"/>
      <c r="AV40" s="394"/>
      <c r="AW40" s="394"/>
      <c r="AX40" s="394"/>
      <c r="AY40" s="394"/>
      <c r="AZ40" s="40"/>
      <c r="BA40" s="2"/>
      <c r="BB40" s="430"/>
      <c r="BC40" s="431"/>
      <c r="BD40" s="431"/>
      <c r="BE40" s="431"/>
      <c r="BF40" s="431"/>
      <c r="BG40" s="431"/>
      <c r="BH40" s="431"/>
      <c r="BI40" s="431"/>
      <c r="BJ40" s="431"/>
      <c r="BK40" s="431"/>
      <c r="BL40" s="431"/>
      <c r="BM40" s="431"/>
      <c r="BN40" s="431"/>
      <c r="BO40" s="462"/>
      <c r="BP40" s="424"/>
      <c r="BQ40" s="381"/>
      <c r="BR40" s="381"/>
      <c r="BS40" s="381"/>
      <c r="BT40" s="381"/>
      <c r="BU40" s="381"/>
      <c r="BV40" s="381"/>
      <c r="BW40" s="381"/>
      <c r="BX40" s="381"/>
      <c r="BY40" s="381"/>
      <c r="BZ40" s="381"/>
      <c r="CA40" s="225"/>
      <c r="CB40" s="225"/>
      <c r="CC40" s="225"/>
      <c r="CD40" s="226"/>
      <c r="CE40" s="430"/>
      <c r="CF40" s="431"/>
      <c r="CG40" s="431"/>
      <c r="CH40" s="431"/>
      <c r="CI40" s="462"/>
      <c r="CJ40" s="41"/>
      <c r="CK40" s="394"/>
      <c r="CL40" s="394"/>
      <c r="CM40" s="394"/>
      <c r="CN40" s="394"/>
      <c r="CO40" s="394"/>
      <c r="CP40" s="394"/>
      <c r="CQ40" s="4"/>
      <c r="CR40" s="4"/>
      <c r="CS40" s="40"/>
      <c r="CT40" s="2"/>
      <c r="CU40" s="2"/>
      <c r="CV40" s="2"/>
      <c r="CW40" s="2"/>
      <c r="CX40" s="2"/>
      <c r="CY40" s="2"/>
      <c r="CZ40" s="2"/>
      <c r="DA40" s="2"/>
      <c r="DB40" s="2"/>
      <c r="DC40" s="2"/>
      <c r="DD40" s="2"/>
      <c r="DE40" s="132"/>
    </row>
    <row r="41" spans="2:111" ht="6" customHeight="1">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row>
    <row r="42" spans="2:111" ht="12.75" customHeight="1">
      <c r="B42" s="2"/>
      <c r="C42" s="421" t="s">
        <v>128</v>
      </c>
      <c r="D42" s="421"/>
      <c r="E42" s="379" t="s">
        <v>127</v>
      </c>
      <c r="F42" s="379"/>
      <c r="G42" s="379"/>
      <c r="H42" s="379"/>
      <c r="I42" s="379"/>
      <c r="J42" s="379"/>
      <c r="K42" s="379"/>
      <c r="L42" s="379"/>
      <c r="M42" s="379"/>
      <c r="N42" s="379"/>
      <c r="O42" s="380"/>
      <c r="P42" s="404" t="s">
        <v>44</v>
      </c>
      <c r="Q42" s="405"/>
      <c r="R42" s="405"/>
      <c r="S42" s="405"/>
      <c r="T42" s="405"/>
      <c r="U42" s="471" t="s">
        <v>124</v>
      </c>
      <c r="V42" s="472"/>
      <c r="W42" s="472"/>
      <c r="X42" s="473"/>
      <c r="Y42" s="404" t="s">
        <v>45</v>
      </c>
      <c r="Z42" s="405"/>
      <c r="AA42" s="405"/>
      <c r="AB42" s="405"/>
      <c r="AC42" s="2"/>
      <c r="AD42" s="421" t="s">
        <v>128</v>
      </c>
      <c r="AE42" s="421"/>
      <c r="AF42" s="379" t="s">
        <v>127</v>
      </c>
      <c r="AG42" s="379"/>
      <c r="AH42" s="379"/>
      <c r="AI42" s="379"/>
      <c r="AJ42" s="379"/>
      <c r="AK42" s="379"/>
      <c r="AL42" s="379"/>
      <c r="AM42" s="379"/>
      <c r="AN42" s="379"/>
      <c r="AO42" s="379"/>
      <c r="AP42" s="380"/>
      <c r="AQ42" s="404" t="s">
        <v>44</v>
      </c>
      <c r="AR42" s="405"/>
      <c r="AS42" s="405"/>
      <c r="AT42" s="405"/>
      <c r="AU42" s="405"/>
      <c r="AV42" s="471" t="s">
        <v>124</v>
      </c>
      <c r="AW42" s="472"/>
      <c r="AX42" s="472"/>
      <c r="AY42" s="473"/>
      <c r="AZ42" s="404" t="s">
        <v>45</v>
      </c>
      <c r="BA42" s="405"/>
      <c r="BB42" s="405"/>
      <c r="BC42" s="405"/>
      <c r="BD42" s="2"/>
      <c r="BE42" s="421" t="s">
        <v>128</v>
      </c>
      <c r="BF42" s="421"/>
      <c r="BG42" s="379" t="s">
        <v>127</v>
      </c>
      <c r="BH42" s="379"/>
      <c r="BI42" s="379"/>
      <c r="BJ42" s="379"/>
      <c r="BK42" s="379"/>
      <c r="BL42" s="379"/>
      <c r="BM42" s="379"/>
      <c r="BN42" s="379"/>
      <c r="BO42" s="379"/>
      <c r="BP42" s="379"/>
      <c r="BQ42" s="380"/>
      <c r="BR42" s="404" t="s">
        <v>44</v>
      </c>
      <c r="BS42" s="405"/>
      <c r="BT42" s="405"/>
      <c r="BU42" s="405"/>
      <c r="BV42" s="405"/>
      <c r="BW42" s="471" t="s">
        <v>124</v>
      </c>
      <c r="BX42" s="472"/>
      <c r="BY42" s="472"/>
      <c r="BZ42" s="473"/>
      <c r="CA42" s="404" t="s">
        <v>45</v>
      </c>
      <c r="CB42" s="405"/>
      <c r="CC42" s="405"/>
      <c r="CD42" s="405"/>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row>
    <row r="43" spans="2:111" ht="12.75" customHeight="1" thickBot="1">
      <c r="B43" s="2"/>
      <c r="C43" s="422"/>
      <c r="D43" s="422"/>
      <c r="E43" s="381"/>
      <c r="F43" s="381"/>
      <c r="G43" s="381"/>
      <c r="H43" s="381"/>
      <c r="I43" s="381"/>
      <c r="J43" s="381"/>
      <c r="K43" s="381"/>
      <c r="L43" s="381"/>
      <c r="M43" s="381"/>
      <c r="N43" s="381"/>
      <c r="O43" s="382"/>
      <c r="P43" s="406"/>
      <c r="Q43" s="406"/>
      <c r="R43" s="406"/>
      <c r="S43" s="406"/>
      <c r="T43" s="406"/>
      <c r="U43" s="474" t="s">
        <v>125</v>
      </c>
      <c r="V43" s="475"/>
      <c r="W43" s="474" t="s">
        <v>126</v>
      </c>
      <c r="X43" s="476"/>
      <c r="Y43" s="406"/>
      <c r="Z43" s="406"/>
      <c r="AA43" s="406"/>
      <c r="AB43" s="406"/>
      <c r="AC43" s="2"/>
      <c r="AD43" s="422"/>
      <c r="AE43" s="422"/>
      <c r="AF43" s="381"/>
      <c r="AG43" s="381"/>
      <c r="AH43" s="381"/>
      <c r="AI43" s="381"/>
      <c r="AJ43" s="381"/>
      <c r="AK43" s="381"/>
      <c r="AL43" s="381"/>
      <c r="AM43" s="381"/>
      <c r="AN43" s="381"/>
      <c r="AO43" s="381"/>
      <c r="AP43" s="382"/>
      <c r="AQ43" s="406"/>
      <c r="AR43" s="406"/>
      <c r="AS43" s="406"/>
      <c r="AT43" s="406"/>
      <c r="AU43" s="406"/>
      <c r="AV43" s="474" t="s">
        <v>125</v>
      </c>
      <c r="AW43" s="475"/>
      <c r="AX43" s="474" t="s">
        <v>126</v>
      </c>
      <c r="AY43" s="476"/>
      <c r="AZ43" s="406"/>
      <c r="BA43" s="406"/>
      <c r="BB43" s="406"/>
      <c r="BC43" s="406"/>
      <c r="BD43" s="2"/>
      <c r="BE43" s="422"/>
      <c r="BF43" s="422"/>
      <c r="BG43" s="381"/>
      <c r="BH43" s="381"/>
      <c r="BI43" s="381"/>
      <c r="BJ43" s="381"/>
      <c r="BK43" s="381"/>
      <c r="BL43" s="381"/>
      <c r="BM43" s="381"/>
      <c r="BN43" s="381"/>
      <c r="BO43" s="381"/>
      <c r="BP43" s="381"/>
      <c r="BQ43" s="382"/>
      <c r="BR43" s="406"/>
      <c r="BS43" s="406"/>
      <c r="BT43" s="406"/>
      <c r="BU43" s="406"/>
      <c r="BV43" s="406"/>
      <c r="BW43" s="474" t="s">
        <v>125</v>
      </c>
      <c r="BX43" s="475"/>
      <c r="BY43" s="474" t="s">
        <v>126</v>
      </c>
      <c r="BZ43" s="476"/>
      <c r="CA43" s="406"/>
      <c r="CB43" s="406"/>
      <c r="CC43" s="406"/>
      <c r="CD43" s="406"/>
      <c r="CE43" s="2"/>
      <c r="CF43" s="595" t="s">
        <v>129</v>
      </c>
      <c r="CG43" s="596"/>
      <c r="CH43" s="596"/>
      <c r="CI43" s="596"/>
      <c r="CJ43" s="596"/>
      <c r="CK43" s="597"/>
      <c r="CL43" s="150"/>
      <c r="CM43" s="150"/>
      <c r="CN43" s="150"/>
      <c r="CO43" s="2"/>
      <c r="CP43" s="2"/>
      <c r="CQ43" s="2"/>
      <c r="CR43" s="2"/>
      <c r="CS43" s="2"/>
      <c r="CT43" s="2"/>
      <c r="CU43" s="2"/>
      <c r="CV43" s="2"/>
      <c r="CW43" s="2"/>
      <c r="CX43" s="2"/>
      <c r="CY43" s="2"/>
      <c r="CZ43" s="2"/>
      <c r="DA43" s="2"/>
      <c r="DB43" s="2"/>
      <c r="DC43" s="2"/>
      <c r="DD43" s="2"/>
      <c r="DE43" s="2"/>
    </row>
    <row r="44" spans="2:111" ht="9" customHeight="1">
      <c r="B44" s="2"/>
      <c r="C44" s="407"/>
      <c r="D44" s="408"/>
      <c r="E44" s="383"/>
      <c r="F44" s="384"/>
      <c r="G44" s="384"/>
      <c r="H44" s="384"/>
      <c r="I44" s="384"/>
      <c r="J44" s="384"/>
      <c r="K44" s="384"/>
      <c r="L44" s="384"/>
      <c r="M44" s="384"/>
      <c r="N44" s="384"/>
      <c r="O44" s="391"/>
      <c r="P44" s="352"/>
      <c r="Q44" s="353"/>
      <c r="R44" s="353"/>
      <c r="S44" s="353"/>
      <c r="T44" s="389" t="s">
        <v>38</v>
      </c>
      <c r="U44" s="419"/>
      <c r="V44" s="420"/>
      <c r="W44" s="411"/>
      <c r="X44" s="412"/>
      <c r="Y44" s="401"/>
      <c r="Z44" s="402"/>
      <c r="AA44" s="403"/>
      <c r="AB44" s="52" t="s">
        <v>87</v>
      </c>
      <c r="AC44" s="2"/>
      <c r="AD44" s="407"/>
      <c r="AE44" s="408"/>
      <c r="AF44" s="383"/>
      <c r="AG44" s="384"/>
      <c r="AH44" s="384"/>
      <c r="AI44" s="384"/>
      <c r="AJ44" s="384"/>
      <c r="AK44" s="384"/>
      <c r="AL44" s="384"/>
      <c r="AM44" s="384"/>
      <c r="AN44" s="384"/>
      <c r="AO44" s="384"/>
      <c r="AP44" s="391"/>
      <c r="AQ44" s="352"/>
      <c r="AR44" s="353"/>
      <c r="AS44" s="353"/>
      <c r="AT44" s="353"/>
      <c r="AU44" s="389" t="s">
        <v>38</v>
      </c>
      <c r="AV44" s="419"/>
      <c r="AW44" s="420"/>
      <c r="AX44" s="411"/>
      <c r="AY44" s="412"/>
      <c r="AZ44" s="401"/>
      <c r="BA44" s="402"/>
      <c r="BB44" s="403"/>
      <c r="BC44" s="52" t="s">
        <v>68</v>
      </c>
      <c r="BD44" s="2"/>
      <c r="BE44" s="407"/>
      <c r="BF44" s="408"/>
      <c r="BG44" s="383"/>
      <c r="BH44" s="384"/>
      <c r="BI44" s="384"/>
      <c r="BJ44" s="384"/>
      <c r="BK44" s="384"/>
      <c r="BL44" s="384"/>
      <c r="BM44" s="384"/>
      <c r="BN44" s="384"/>
      <c r="BO44" s="384"/>
      <c r="BP44" s="384"/>
      <c r="BQ44" s="391"/>
      <c r="BR44" s="352"/>
      <c r="BS44" s="353"/>
      <c r="BT44" s="353"/>
      <c r="BU44" s="353"/>
      <c r="BV44" s="389" t="s">
        <v>38</v>
      </c>
      <c r="BW44" s="419"/>
      <c r="BX44" s="420"/>
      <c r="BY44" s="411"/>
      <c r="BZ44" s="412"/>
      <c r="CA44" s="401"/>
      <c r="CB44" s="402"/>
      <c r="CC44" s="403"/>
      <c r="CD44" s="52" t="s">
        <v>68</v>
      </c>
      <c r="CE44" s="2"/>
      <c r="CF44" s="151"/>
      <c r="CG44" s="152"/>
      <c r="CH44" s="152"/>
      <c r="CI44" s="152"/>
      <c r="CJ44" s="152"/>
      <c r="CK44" s="152"/>
      <c r="CL44" s="152"/>
      <c r="CM44" s="152"/>
      <c r="CN44" s="3"/>
      <c r="CO44" s="3"/>
      <c r="CP44" s="3"/>
      <c r="CQ44" s="3"/>
      <c r="CR44" s="3"/>
      <c r="CS44" s="153" t="s">
        <v>38</v>
      </c>
      <c r="CT44" s="2"/>
      <c r="CU44" s="2"/>
      <c r="CV44" s="2"/>
      <c r="CW44" s="2"/>
      <c r="CX44" s="2"/>
      <c r="CY44" s="2"/>
      <c r="CZ44" s="2"/>
      <c r="DA44" s="2"/>
      <c r="DB44" s="2"/>
      <c r="DC44" s="2"/>
      <c r="DD44" s="2"/>
      <c r="DE44" s="2"/>
    </row>
    <row r="45" spans="2:111" ht="11.1" customHeight="1">
      <c r="B45" s="2"/>
      <c r="C45" s="409"/>
      <c r="D45" s="410"/>
      <c r="E45" s="383"/>
      <c r="F45" s="384"/>
      <c r="G45" s="384"/>
      <c r="H45" s="384"/>
      <c r="I45" s="384"/>
      <c r="J45" s="384"/>
      <c r="K45" s="384"/>
      <c r="L45" s="384"/>
      <c r="M45" s="384"/>
      <c r="N45" s="384"/>
      <c r="O45" s="391"/>
      <c r="P45" s="354"/>
      <c r="Q45" s="355"/>
      <c r="R45" s="355"/>
      <c r="S45" s="355"/>
      <c r="T45" s="390"/>
      <c r="U45" s="366"/>
      <c r="V45" s="367"/>
      <c r="W45" s="413"/>
      <c r="X45" s="414"/>
      <c r="Y45" s="356"/>
      <c r="Z45" s="357"/>
      <c r="AA45" s="358"/>
      <c r="AB45" s="32" t="s">
        <v>69</v>
      </c>
      <c r="AC45" s="2"/>
      <c r="AD45" s="409"/>
      <c r="AE45" s="410"/>
      <c r="AF45" s="383"/>
      <c r="AG45" s="384"/>
      <c r="AH45" s="384"/>
      <c r="AI45" s="384"/>
      <c r="AJ45" s="384"/>
      <c r="AK45" s="384"/>
      <c r="AL45" s="384"/>
      <c r="AM45" s="384"/>
      <c r="AN45" s="384"/>
      <c r="AO45" s="384"/>
      <c r="AP45" s="391"/>
      <c r="AQ45" s="354"/>
      <c r="AR45" s="355"/>
      <c r="AS45" s="355"/>
      <c r="AT45" s="355"/>
      <c r="AU45" s="390"/>
      <c r="AV45" s="366"/>
      <c r="AW45" s="367"/>
      <c r="AX45" s="413"/>
      <c r="AY45" s="414"/>
      <c r="AZ45" s="356"/>
      <c r="BA45" s="357"/>
      <c r="BB45" s="358"/>
      <c r="BC45" s="32" t="s">
        <v>69</v>
      </c>
      <c r="BD45" s="2"/>
      <c r="BE45" s="409"/>
      <c r="BF45" s="410"/>
      <c r="BG45" s="383"/>
      <c r="BH45" s="384"/>
      <c r="BI45" s="384"/>
      <c r="BJ45" s="384"/>
      <c r="BK45" s="384"/>
      <c r="BL45" s="384"/>
      <c r="BM45" s="384"/>
      <c r="BN45" s="384"/>
      <c r="BO45" s="384"/>
      <c r="BP45" s="384"/>
      <c r="BQ45" s="391"/>
      <c r="BR45" s="354"/>
      <c r="BS45" s="355"/>
      <c r="BT45" s="355"/>
      <c r="BU45" s="355"/>
      <c r="BV45" s="390"/>
      <c r="BW45" s="366"/>
      <c r="BX45" s="367"/>
      <c r="BY45" s="413"/>
      <c r="BZ45" s="414"/>
      <c r="CA45" s="356"/>
      <c r="CB45" s="357"/>
      <c r="CC45" s="358"/>
      <c r="CD45" s="32" t="s">
        <v>69</v>
      </c>
      <c r="CE45" s="2"/>
      <c r="CF45" s="598"/>
      <c r="CG45" s="599"/>
      <c r="CH45" s="599"/>
      <c r="CI45" s="599"/>
      <c r="CJ45" s="599"/>
      <c r="CK45" s="599"/>
      <c r="CL45" s="599"/>
      <c r="CM45" s="599"/>
      <c r="CN45" s="599"/>
      <c r="CO45" s="599"/>
      <c r="CP45" s="599"/>
      <c r="CQ45" s="599"/>
      <c r="CR45" s="599"/>
      <c r="CS45" s="600"/>
      <c r="CT45" s="2"/>
      <c r="CU45" s="2"/>
      <c r="CV45" s="2"/>
      <c r="CW45" s="2"/>
      <c r="CX45" s="2"/>
      <c r="CY45" s="2"/>
      <c r="CZ45" s="2"/>
      <c r="DA45" s="2"/>
      <c r="DB45" s="2"/>
      <c r="DC45" s="2"/>
      <c r="DD45" s="2"/>
      <c r="DE45" s="2"/>
    </row>
    <row r="46" spans="2:111" ht="9" customHeight="1">
      <c r="B46" s="2"/>
      <c r="C46" s="334"/>
      <c r="D46" s="335"/>
      <c r="E46" s="338"/>
      <c r="F46" s="338"/>
      <c r="G46" s="338"/>
      <c r="H46" s="338"/>
      <c r="I46" s="338"/>
      <c r="J46" s="338"/>
      <c r="K46" s="338"/>
      <c r="L46" s="338"/>
      <c r="M46" s="338"/>
      <c r="N46" s="338"/>
      <c r="O46" s="339"/>
      <c r="P46" s="352"/>
      <c r="Q46" s="353"/>
      <c r="R46" s="353"/>
      <c r="S46" s="353"/>
      <c r="T46" s="87"/>
      <c r="U46" s="364"/>
      <c r="V46" s="365"/>
      <c r="W46" s="373"/>
      <c r="X46" s="373"/>
      <c r="Y46" s="342"/>
      <c r="Z46" s="343"/>
      <c r="AA46" s="344"/>
      <c r="AB46" s="52" t="s">
        <v>68</v>
      </c>
      <c r="AC46" s="2"/>
      <c r="AD46" s="334"/>
      <c r="AE46" s="335"/>
      <c r="AF46" s="338"/>
      <c r="AG46" s="338"/>
      <c r="AH46" s="338"/>
      <c r="AI46" s="338"/>
      <c r="AJ46" s="338"/>
      <c r="AK46" s="338"/>
      <c r="AL46" s="338"/>
      <c r="AM46" s="338"/>
      <c r="AN46" s="338"/>
      <c r="AO46" s="338"/>
      <c r="AP46" s="339"/>
      <c r="AQ46" s="352"/>
      <c r="AR46" s="353"/>
      <c r="AS46" s="353"/>
      <c r="AT46" s="353"/>
      <c r="AU46" s="87"/>
      <c r="AV46" s="364"/>
      <c r="AW46" s="365"/>
      <c r="AX46" s="373"/>
      <c r="AY46" s="373"/>
      <c r="AZ46" s="342"/>
      <c r="BA46" s="343"/>
      <c r="BB46" s="344"/>
      <c r="BC46" s="52" t="s">
        <v>68</v>
      </c>
      <c r="BD46" s="2"/>
      <c r="BE46" s="334"/>
      <c r="BF46" s="335"/>
      <c r="BG46" s="338"/>
      <c r="BH46" s="338"/>
      <c r="BI46" s="338"/>
      <c r="BJ46" s="338"/>
      <c r="BK46" s="338"/>
      <c r="BL46" s="338"/>
      <c r="BM46" s="338"/>
      <c r="BN46" s="338"/>
      <c r="BO46" s="338"/>
      <c r="BP46" s="338"/>
      <c r="BQ46" s="339"/>
      <c r="BR46" s="352"/>
      <c r="BS46" s="353"/>
      <c r="BT46" s="353"/>
      <c r="BU46" s="353"/>
      <c r="BV46" s="87"/>
      <c r="BW46" s="364"/>
      <c r="BX46" s="365"/>
      <c r="BY46" s="373"/>
      <c r="BZ46" s="373"/>
      <c r="CA46" s="342"/>
      <c r="CB46" s="343"/>
      <c r="CC46" s="344"/>
      <c r="CD46" s="52" t="s">
        <v>68</v>
      </c>
      <c r="CE46" s="2"/>
      <c r="CF46" s="601"/>
      <c r="CG46" s="602"/>
      <c r="CH46" s="602"/>
      <c r="CI46" s="602"/>
      <c r="CJ46" s="602"/>
      <c r="CK46" s="602"/>
      <c r="CL46" s="602"/>
      <c r="CM46" s="602"/>
      <c r="CN46" s="602"/>
      <c r="CO46" s="602"/>
      <c r="CP46" s="602"/>
      <c r="CQ46" s="602"/>
      <c r="CR46" s="602"/>
      <c r="CS46" s="603"/>
      <c r="CT46" s="2"/>
      <c r="CU46" s="2"/>
      <c r="CV46" s="2"/>
      <c r="CW46" s="2"/>
      <c r="CX46" s="2"/>
      <c r="CY46" s="2"/>
      <c r="CZ46" s="2"/>
      <c r="DA46" s="2"/>
      <c r="DB46" s="2"/>
      <c r="DC46" s="2"/>
      <c r="DD46" s="2"/>
      <c r="DE46" s="2"/>
    </row>
    <row r="47" spans="2:111" ht="11.1" customHeight="1">
      <c r="B47" s="2"/>
      <c r="C47" s="336"/>
      <c r="D47" s="337"/>
      <c r="E47" s="340"/>
      <c r="F47" s="340"/>
      <c r="G47" s="340"/>
      <c r="H47" s="340"/>
      <c r="I47" s="340"/>
      <c r="J47" s="340"/>
      <c r="K47" s="340"/>
      <c r="L47" s="340"/>
      <c r="M47" s="340"/>
      <c r="N47" s="340"/>
      <c r="O47" s="341"/>
      <c r="P47" s="354"/>
      <c r="Q47" s="355"/>
      <c r="R47" s="355"/>
      <c r="S47" s="355"/>
      <c r="T47" s="88"/>
      <c r="U47" s="366"/>
      <c r="V47" s="367"/>
      <c r="W47" s="373"/>
      <c r="X47" s="373"/>
      <c r="Y47" s="345"/>
      <c r="Z47" s="346"/>
      <c r="AA47" s="347"/>
      <c r="AB47" s="32" t="s">
        <v>69</v>
      </c>
      <c r="AC47" s="2"/>
      <c r="AD47" s="336"/>
      <c r="AE47" s="337"/>
      <c r="AF47" s="340"/>
      <c r="AG47" s="340"/>
      <c r="AH47" s="340"/>
      <c r="AI47" s="340"/>
      <c r="AJ47" s="340"/>
      <c r="AK47" s="340"/>
      <c r="AL47" s="340"/>
      <c r="AM47" s="340"/>
      <c r="AN47" s="340"/>
      <c r="AO47" s="340"/>
      <c r="AP47" s="341"/>
      <c r="AQ47" s="354"/>
      <c r="AR47" s="355"/>
      <c r="AS47" s="355"/>
      <c r="AT47" s="355"/>
      <c r="AU47" s="88"/>
      <c r="AV47" s="366"/>
      <c r="AW47" s="367"/>
      <c r="AX47" s="373"/>
      <c r="AY47" s="373"/>
      <c r="AZ47" s="345"/>
      <c r="BA47" s="346"/>
      <c r="BB47" s="347"/>
      <c r="BC47" s="32" t="s">
        <v>69</v>
      </c>
      <c r="BD47" s="2"/>
      <c r="BE47" s="336"/>
      <c r="BF47" s="337"/>
      <c r="BG47" s="340"/>
      <c r="BH47" s="340"/>
      <c r="BI47" s="340"/>
      <c r="BJ47" s="340"/>
      <c r="BK47" s="340"/>
      <c r="BL47" s="340"/>
      <c r="BM47" s="340"/>
      <c r="BN47" s="340"/>
      <c r="BO47" s="340"/>
      <c r="BP47" s="340"/>
      <c r="BQ47" s="341"/>
      <c r="BR47" s="354"/>
      <c r="BS47" s="355"/>
      <c r="BT47" s="355"/>
      <c r="BU47" s="355"/>
      <c r="BV47" s="88"/>
      <c r="BW47" s="366"/>
      <c r="BX47" s="367"/>
      <c r="BY47" s="373"/>
      <c r="BZ47" s="373"/>
      <c r="CA47" s="345"/>
      <c r="CB47" s="346"/>
      <c r="CC47" s="347"/>
      <c r="CD47" s="32" t="s">
        <v>69</v>
      </c>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row>
    <row r="48" spans="2:111" ht="9" customHeight="1">
      <c r="B48" s="2"/>
      <c r="C48" s="334"/>
      <c r="D48" s="335"/>
      <c r="E48" s="338"/>
      <c r="F48" s="338"/>
      <c r="G48" s="338"/>
      <c r="H48" s="338"/>
      <c r="I48" s="338"/>
      <c r="J48" s="338"/>
      <c r="K48" s="338"/>
      <c r="L48" s="338"/>
      <c r="M48" s="338"/>
      <c r="N48" s="338"/>
      <c r="O48" s="339"/>
      <c r="P48" s="352"/>
      <c r="Q48" s="353"/>
      <c r="R48" s="353"/>
      <c r="S48" s="353"/>
      <c r="T48" s="89"/>
      <c r="U48" s="364"/>
      <c r="V48" s="365"/>
      <c r="W48" s="373"/>
      <c r="X48" s="373"/>
      <c r="Y48" s="342"/>
      <c r="Z48" s="343"/>
      <c r="AA48" s="344"/>
      <c r="AB48" s="52" t="s">
        <v>68</v>
      </c>
      <c r="AC48" s="2"/>
      <c r="AD48" s="334"/>
      <c r="AE48" s="335"/>
      <c r="AF48" s="338"/>
      <c r="AG48" s="338"/>
      <c r="AH48" s="338"/>
      <c r="AI48" s="338"/>
      <c r="AJ48" s="338"/>
      <c r="AK48" s="338"/>
      <c r="AL48" s="338"/>
      <c r="AM48" s="338"/>
      <c r="AN48" s="338"/>
      <c r="AO48" s="338"/>
      <c r="AP48" s="339"/>
      <c r="AQ48" s="352"/>
      <c r="AR48" s="353"/>
      <c r="AS48" s="353"/>
      <c r="AT48" s="353"/>
      <c r="AU48" s="89"/>
      <c r="AV48" s="364"/>
      <c r="AW48" s="365"/>
      <c r="AX48" s="373"/>
      <c r="AY48" s="373"/>
      <c r="AZ48" s="342"/>
      <c r="BA48" s="343"/>
      <c r="BB48" s="344"/>
      <c r="BC48" s="52" t="s">
        <v>68</v>
      </c>
      <c r="BD48" s="2"/>
      <c r="BE48" s="334"/>
      <c r="BF48" s="335"/>
      <c r="BG48" s="338"/>
      <c r="BH48" s="338"/>
      <c r="BI48" s="338"/>
      <c r="BJ48" s="338"/>
      <c r="BK48" s="338"/>
      <c r="BL48" s="338"/>
      <c r="BM48" s="338"/>
      <c r="BN48" s="338"/>
      <c r="BO48" s="338"/>
      <c r="BP48" s="338"/>
      <c r="BQ48" s="339"/>
      <c r="BR48" s="352"/>
      <c r="BS48" s="353"/>
      <c r="BT48" s="353"/>
      <c r="BU48" s="353"/>
      <c r="BV48" s="89"/>
      <c r="BW48" s="364"/>
      <c r="BX48" s="365"/>
      <c r="BY48" s="373"/>
      <c r="BZ48" s="373"/>
      <c r="CA48" s="342"/>
      <c r="CB48" s="343"/>
      <c r="CC48" s="344"/>
      <c r="CD48" s="52" t="s">
        <v>68</v>
      </c>
      <c r="CE48" s="2"/>
      <c r="CF48" s="591" t="s">
        <v>56</v>
      </c>
      <c r="CG48" s="592"/>
      <c r="CH48" s="592"/>
      <c r="CI48" s="592"/>
      <c r="CJ48" s="592"/>
      <c r="CK48" s="593"/>
      <c r="CL48" s="154"/>
      <c r="CM48" s="154"/>
      <c r="CN48" s="594"/>
      <c r="CO48" s="594"/>
      <c r="CP48" s="594"/>
      <c r="CQ48" s="594"/>
      <c r="CR48" s="594"/>
      <c r="CS48" s="594"/>
      <c r="CT48" s="2"/>
      <c r="CU48" s="2"/>
      <c r="CV48" s="2"/>
      <c r="CW48" s="2"/>
      <c r="CX48" s="2"/>
      <c r="CY48" s="2"/>
      <c r="CZ48" s="2"/>
      <c r="DA48" s="2"/>
      <c r="DB48" s="2"/>
      <c r="DC48" s="2"/>
      <c r="DD48" s="2"/>
      <c r="DE48" s="2"/>
    </row>
    <row r="49" spans="2:109" ht="11.1" customHeight="1">
      <c r="B49" s="2"/>
      <c r="C49" s="336"/>
      <c r="D49" s="337"/>
      <c r="E49" s="340"/>
      <c r="F49" s="340"/>
      <c r="G49" s="340"/>
      <c r="H49" s="340"/>
      <c r="I49" s="340"/>
      <c r="J49" s="340"/>
      <c r="K49" s="340"/>
      <c r="L49" s="340"/>
      <c r="M49" s="340"/>
      <c r="N49" s="340"/>
      <c r="O49" s="341"/>
      <c r="P49" s="354"/>
      <c r="Q49" s="355"/>
      <c r="R49" s="355"/>
      <c r="S49" s="355"/>
      <c r="T49" s="89"/>
      <c r="U49" s="366"/>
      <c r="V49" s="367"/>
      <c r="W49" s="373"/>
      <c r="X49" s="373"/>
      <c r="Y49" s="356"/>
      <c r="Z49" s="357"/>
      <c r="AA49" s="358"/>
      <c r="AB49" s="32" t="s">
        <v>69</v>
      </c>
      <c r="AC49" s="2"/>
      <c r="AD49" s="336"/>
      <c r="AE49" s="337"/>
      <c r="AF49" s="340"/>
      <c r="AG49" s="340"/>
      <c r="AH49" s="340"/>
      <c r="AI49" s="340"/>
      <c r="AJ49" s="340"/>
      <c r="AK49" s="340"/>
      <c r="AL49" s="340"/>
      <c r="AM49" s="340"/>
      <c r="AN49" s="340"/>
      <c r="AO49" s="340"/>
      <c r="AP49" s="341"/>
      <c r="AQ49" s="354"/>
      <c r="AR49" s="355"/>
      <c r="AS49" s="355"/>
      <c r="AT49" s="355"/>
      <c r="AU49" s="89"/>
      <c r="AV49" s="366"/>
      <c r="AW49" s="367"/>
      <c r="AX49" s="373"/>
      <c r="AY49" s="373"/>
      <c r="AZ49" s="356"/>
      <c r="BA49" s="357"/>
      <c r="BB49" s="358"/>
      <c r="BC49" s="32" t="s">
        <v>69</v>
      </c>
      <c r="BD49" s="2"/>
      <c r="BE49" s="336"/>
      <c r="BF49" s="337"/>
      <c r="BG49" s="340"/>
      <c r="BH49" s="340"/>
      <c r="BI49" s="340"/>
      <c r="BJ49" s="340"/>
      <c r="BK49" s="340"/>
      <c r="BL49" s="340"/>
      <c r="BM49" s="340"/>
      <c r="BN49" s="340"/>
      <c r="BO49" s="340"/>
      <c r="BP49" s="340"/>
      <c r="BQ49" s="341"/>
      <c r="BR49" s="354"/>
      <c r="BS49" s="355"/>
      <c r="BT49" s="355"/>
      <c r="BU49" s="355"/>
      <c r="BV49" s="89"/>
      <c r="BW49" s="366"/>
      <c r="BX49" s="367"/>
      <c r="BY49" s="373"/>
      <c r="BZ49" s="373"/>
      <c r="CA49" s="356"/>
      <c r="CB49" s="357"/>
      <c r="CC49" s="358"/>
      <c r="CD49" s="32" t="s">
        <v>69</v>
      </c>
      <c r="CE49" s="2"/>
      <c r="CF49" s="581"/>
      <c r="CG49" s="582"/>
      <c r="CH49" s="582"/>
      <c r="CI49" s="582"/>
      <c r="CJ49" s="582"/>
      <c r="CK49" s="582"/>
      <c r="CL49" s="582"/>
      <c r="CM49" s="582"/>
      <c r="CN49" s="582"/>
      <c r="CO49" s="582"/>
      <c r="CP49" s="582"/>
      <c r="CQ49" s="582"/>
      <c r="CR49" s="582"/>
      <c r="CS49" s="583"/>
      <c r="CT49" s="2"/>
      <c r="CU49" s="2"/>
      <c r="CV49" s="2"/>
      <c r="CW49" s="2"/>
      <c r="CX49" s="2"/>
      <c r="CY49" s="2"/>
      <c r="CZ49" s="2"/>
      <c r="DA49" s="2"/>
      <c r="DB49" s="2"/>
      <c r="DC49" s="2"/>
      <c r="DD49" s="2"/>
      <c r="DE49" s="2"/>
    </row>
    <row r="50" spans="2:109" ht="9" customHeight="1">
      <c r="B50" s="2"/>
      <c r="C50" s="369"/>
      <c r="D50" s="370"/>
      <c r="E50" s="383"/>
      <c r="F50" s="384"/>
      <c r="G50" s="384"/>
      <c r="H50" s="384"/>
      <c r="I50" s="384"/>
      <c r="J50" s="384"/>
      <c r="K50" s="384"/>
      <c r="L50" s="384"/>
      <c r="M50" s="384"/>
      <c r="N50" s="384"/>
      <c r="O50" s="384"/>
      <c r="P50" s="385"/>
      <c r="Q50" s="386"/>
      <c r="R50" s="386"/>
      <c r="S50" s="386"/>
      <c r="T50" s="389"/>
      <c r="U50" s="573"/>
      <c r="V50" s="574"/>
      <c r="W50" s="574"/>
      <c r="X50" s="574"/>
      <c r="Y50" s="375"/>
      <c r="Z50" s="375"/>
      <c r="AA50" s="376"/>
      <c r="AB50" s="52" t="s">
        <v>88</v>
      </c>
      <c r="AC50" s="2"/>
      <c r="AD50" s="369"/>
      <c r="AE50" s="370"/>
      <c r="AF50" s="383"/>
      <c r="AG50" s="384"/>
      <c r="AH50" s="384"/>
      <c r="AI50" s="384"/>
      <c r="AJ50" s="384"/>
      <c r="AK50" s="384"/>
      <c r="AL50" s="384"/>
      <c r="AM50" s="384"/>
      <c r="AN50" s="384"/>
      <c r="AO50" s="384"/>
      <c r="AP50" s="384"/>
      <c r="AQ50" s="385"/>
      <c r="AR50" s="386"/>
      <c r="AS50" s="386"/>
      <c r="AT50" s="386"/>
      <c r="AU50" s="389"/>
      <c r="AV50" s="573"/>
      <c r="AW50" s="574"/>
      <c r="AX50" s="574"/>
      <c r="AY50" s="574"/>
      <c r="AZ50" s="375"/>
      <c r="BA50" s="375"/>
      <c r="BB50" s="376"/>
      <c r="BC50" s="52" t="s">
        <v>68</v>
      </c>
      <c r="BD50" s="2"/>
      <c r="BE50" s="369"/>
      <c r="BF50" s="370"/>
      <c r="BG50" s="383"/>
      <c r="BH50" s="384"/>
      <c r="BI50" s="384"/>
      <c r="BJ50" s="384"/>
      <c r="BK50" s="384"/>
      <c r="BL50" s="384"/>
      <c r="BM50" s="384"/>
      <c r="BN50" s="384"/>
      <c r="BO50" s="384"/>
      <c r="BP50" s="384"/>
      <c r="BQ50" s="384"/>
      <c r="BR50" s="385"/>
      <c r="BS50" s="386"/>
      <c r="BT50" s="386"/>
      <c r="BU50" s="386"/>
      <c r="BV50" s="389"/>
      <c r="BW50" s="573"/>
      <c r="BX50" s="574"/>
      <c r="BY50" s="574"/>
      <c r="BZ50" s="574"/>
      <c r="CA50" s="375"/>
      <c r="CB50" s="375"/>
      <c r="CC50" s="376"/>
      <c r="CD50" s="52" t="s">
        <v>68</v>
      </c>
      <c r="CE50" s="2"/>
      <c r="CF50" s="584"/>
      <c r="CG50" s="585"/>
      <c r="CH50" s="585"/>
      <c r="CI50" s="585"/>
      <c r="CJ50" s="585"/>
      <c r="CK50" s="585"/>
      <c r="CL50" s="585"/>
      <c r="CM50" s="585"/>
      <c r="CN50" s="585"/>
      <c r="CO50" s="585"/>
      <c r="CP50" s="585"/>
      <c r="CQ50" s="585"/>
      <c r="CR50" s="585"/>
      <c r="CS50" s="586"/>
      <c r="CT50" s="2"/>
      <c r="CU50" s="2"/>
      <c r="CV50" s="2"/>
      <c r="CW50" s="2"/>
      <c r="CX50" s="2"/>
      <c r="CY50" s="2"/>
      <c r="CZ50" s="2"/>
      <c r="DA50" s="2"/>
      <c r="DB50" s="2"/>
      <c r="DC50" s="2"/>
      <c r="DD50" s="2"/>
      <c r="DE50" s="2"/>
    </row>
    <row r="51" spans="2:109" ht="11.1" customHeight="1" thickBot="1">
      <c r="B51" s="2"/>
      <c r="C51" s="371"/>
      <c r="D51" s="372"/>
      <c r="E51" s="383"/>
      <c r="F51" s="384"/>
      <c r="G51" s="384"/>
      <c r="H51" s="384"/>
      <c r="I51" s="384"/>
      <c r="J51" s="384"/>
      <c r="K51" s="384"/>
      <c r="L51" s="384"/>
      <c r="M51" s="384"/>
      <c r="N51" s="384"/>
      <c r="O51" s="384"/>
      <c r="P51" s="387"/>
      <c r="Q51" s="388"/>
      <c r="R51" s="388"/>
      <c r="S51" s="388"/>
      <c r="T51" s="390"/>
      <c r="U51" s="575"/>
      <c r="V51" s="576"/>
      <c r="W51" s="576"/>
      <c r="X51" s="576"/>
      <c r="Y51" s="377"/>
      <c r="Z51" s="377"/>
      <c r="AA51" s="378"/>
      <c r="AB51" s="100" t="s">
        <v>80</v>
      </c>
      <c r="AC51" s="2"/>
      <c r="AD51" s="371"/>
      <c r="AE51" s="372"/>
      <c r="AF51" s="383"/>
      <c r="AG51" s="384"/>
      <c r="AH51" s="384"/>
      <c r="AI51" s="384"/>
      <c r="AJ51" s="384"/>
      <c r="AK51" s="384"/>
      <c r="AL51" s="384"/>
      <c r="AM51" s="384"/>
      <c r="AN51" s="384"/>
      <c r="AO51" s="384"/>
      <c r="AP51" s="384"/>
      <c r="AQ51" s="387"/>
      <c r="AR51" s="388"/>
      <c r="AS51" s="388"/>
      <c r="AT51" s="388"/>
      <c r="AU51" s="390"/>
      <c r="AV51" s="575"/>
      <c r="AW51" s="576"/>
      <c r="AX51" s="576"/>
      <c r="AY51" s="576"/>
      <c r="AZ51" s="377"/>
      <c r="BA51" s="377"/>
      <c r="BB51" s="378"/>
      <c r="BC51" s="100" t="s">
        <v>69</v>
      </c>
      <c r="BD51" s="2"/>
      <c r="BE51" s="371"/>
      <c r="BF51" s="372"/>
      <c r="BG51" s="383"/>
      <c r="BH51" s="384"/>
      <c r="BI51" s="384"/>
      <c r="BJ51" s="384"/>
      <c r="BK51" s="384"/>
      <c r="BL51" s="384"/>
      <c r="BM51" s="384"/>
      <c r="BN51" s="384"/>
      <c r="BO51" s="384"/>
      <c r="BP51" s="384"/>
      <c r="BQ51" s="384"/>
      <c r="BR51" s="387"/>
      <c r="BS51" s="388"/>
      <c r="BT51" s="388"/>
      <c r="BU51" s="388"/>
      <c r="BV51" s="390"/>
      <c r="BW51" s="575"/>
      <c r="BX51" s="576"/>
      <c r="BY51" s="576"/>
      <c r="BZ51" s="576"/>
      <c r="CA51" s="377"/>
      <c r="CB51" s="377"/>
      <c r="CC51" s="378"/>
      <c r="CD51" s="100" t="s">
        <v>69</v>
      </c>
      <c r="CE51" s="2"/>
      <c r="CF51" s="587"/>
      <c r="CG51" s="588"/>
      <c r="CH51" s="588"/>
      <c r="CI51" s="588"/>
      <c r="CJ51" s="588"/>
      <c r="CK51" s="588"/>
      <c r="CL51" s="588"/>
      <c r="CM51" s="588"/>
      <c r="CN51" s="588"/>
      <c r="CO51" s="588"/>
      <c r="CP51" s="588"/>
      <c r="CQ51" s="588"/>
      <c r="CR51" s="588"/>
      <c r="CS51" s="589"/>
      <c r="CT51" s="2"/>
      <c r="CU51" s="2"/>
      <c r="CV51" s="2"/>
      <c r="CW51" s="2"/>
      <c r="CX51" s="2"/>
      <c r="CY51" s="2"/>
      <c r="CZ51" s="2"/>
      <c r="DA51" s="2"/>
      <c r="DB51" s="2"/>
      <c r="DC51" s="2"/>
      <c r="DD51" s="2"/>
      <c r="DE51" s="2"/>
    </row>
    <row r="52" spans="2:109" ht="10.5" customHeight="1" thickBot="1">
      <c r="B52" s="2"/>
      <c r="C52" s="148"/>
      <c r="D52" s="148"/>
      <c r="E52" s="133"/>
      <c r="F52" s="133"/>
      <c r="G52" s="133"/>
      <c r="H52" s="133"/>
      <c r="I52" s="133"/>
      <c r="J52" s="133"/>
      <c r="K52" s="133"/>
      <c r="L52" s="133"/>
      <c r="M52" s="133"/>
      <c r="N52" s="133"/>
      <c r="O52" s="133"/>
      <c r="P52" s="149"/>
      <c r="Q52" s="149"/>
      <c r="R52" s="149"/>
      <c r="S52" s="149"/>
      <c r="T52" s="96"/>
      <c r="U52" s="90"/>
      <c r="V52" s="90"/>
      <c r="W52" s="90"/>
      <c r="X52" s="90"/>
      <c r="Y52" s="90"/>
      <c r="Z52" s="90"/>
      <c r="AA52" s="90"/>
      <c r="AB52" s="97"/>
      <c r="AC52" s="98"/>
      <c r="AD52" s="148"/>
      <c r="AE52" s="148"/>
      <c r="AF52" s="133"/>
      <c r="AG52" s="133"/>
      <c r="AH52" s="133"/>
      <c r="AI52" s="133"/>
      <c r="AJ52" s="133"/>
      <c r="AK52" s="133"/>
      <c r="AL52" s="133"/>
      <c r="AM52" s="133"/>
      <c r="AN52" s="133"/>
      <c r="AO52" s="133"/>
      <c r="AP52" s="133"/>
      <c r="AQ52" s="149"/>
      <c r="AR52" s="149"/>
      <c r="AS52" s="149"/>
      <c r="AT52" s="149"/>
      <c r="AU52" s="96"/>
      <c r="AV52" s="90"/>
      <c r="AW52" s="90"/>
      <c r="AX52" s="90"/>
      <c r="AY52" s="90"/>
      <c r="AZ52" s="90"/>
      <c r="BA52" s="90"/>
      <c r="BB52" s="90"/>
      <c r="BC52" s="97"/>
      <c r="BD52" s="98"/>
      <c r="BE52" s="148"/>
      <c r="BF52" s="148"/>
      <c r="BG52" s="133"/>
      <c r="BH52" s="133"/>
      <c r="BI52" s="133"/>
      <c r="BJ52" s="133"/>
      <c r="BK52" s="133"/>
      <c r="BL52" s="133"/>
      <c r="BM52" s="133"/>
      <c r="BN52" s="133"/>
      <c r="BO52" s="133"/>
      <c r="BP52" s="133"/>
      <c r="BQ52" s="133"/>
      <c r="BR52" s="149"/>
      <c r="BS52" s="149"/>
      <c r="BT52" s="149"/>
      <c r="BU52" s="149"/>
      <c r="BV52" s="99"/>
      <c r="BW52" s="90"/>
      <c r="BX52" s="90"/>
      <c r="BY52" s="90"/>
      <c r="BZ52" s="90"/>
      <c r="CA52" s="90"/>
      <c r="CB52" s="90"/>
      <c r="CC52" s="90"/>
      <c r="CD52" s="97"/>
      <c r="CE52" s="2"/>
      <c r="CF52" s="2"/>
      <c r="CG52" s="2"/>
      <c r="CH52" s="2"/>
      <c r="CI52" s="2"/>
      <c r="CJ52" s="2"/>
      <c r="CK52" s="2"/>
      <c r="CL52" s="2"/>
      <c r="CM52" s="2"/>
      <c r="CN52" s="2"/>
      <c r="CO52" s="2"/>
      <c r="CP52" s="2"/>
      <c r="CQ52" s="2"/>
      <c r="CR52" s="2"/>
      <c r="CS52" s="92"/>
      <c r="CT52" s="2"/>
      <c r="CU52" s="2"/>
      <c r="CV52" s="2"/>
      <c r="CW52" s="2"/>
      <c r="CX52" s="2"/>
      <c r="CY52" s="2"/>
      <c r="CZ52" s="2"/>
      <c r="DA52" s="2"/>
      <c r="DB52" s="2"/>
      <c r="DC52" s="2"/>
      <c r="DD52" s="2"/>
      <c r="DE52" s="2"/>
    </row>
    <row r="53" spans="2:109" ht="15" customHeight="1">
      <c r="B53" s="2"/>
      <c r="C53" s="368"/>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133"/>
      <c r="AH53" s="133"/>
      <c r="AI53" s="2" t="s">
        <v>46</v>
      </c>
      <c r="AJ53" s="2"/>
      <c r="AK53" s="2"/>
      <c r="AL53" s="2"/>
      <c r="AM53" s="2"/>
      <c r="AN53" s="2"/>
      <c r="AO53" s="2"/>
      <c r="AP53" s="2"/>
      <c r="AQ53" s="2"/>
      <c r="AR53" s="2"/>
      <c r="AS53" s="2"/>
      <c r="AT53" s="2"/>
      <c r="AU53" s="2"/>
      <c r="AV53" s="2"/>
      <c r="AW53" s="2"/>
      <c r="AX53" s="2"/>
      <c r="AY53" s="2"/>
      <c r="AZ53" s="2"/>
      <c r="BA53" s="2"/>
      <c r="BB53" s="2"/>
      <c r="BC53" s="2"/>
      <c r="BD53" s="2"/>
      <c r="BE53" s="2"/>
      <c r="BF53" s="2"/>
      <c r="BG53" s="133"/>
      <c r="BH53" s="133"/>
      <c r="BI53" s="133"/>
      <c r="BJ53" s="133"/>
      <c r="BK53" s="133"/>
      <c r="BL53" s="133"/>
      <c r="BM53" s="133"/>
      <c r="BN53" s="133"/>
      <c r="BO53" s="133"/>
      <c r="BP53" s="133"/>
      <c r="BQ53" s="133"/>
      <c r="BR53" s="149"/>
      <c r="BS53" s="149"/>
      <c r="BT53" s="2" t="s">
        <v>131</v>
      </c>
      <c r="BU53" s="2"/>
      <c r="BV53" s="2"/>
      <c r="BW53" s="2"/>
      <c r="BX53" s="578" t="s">
        <v>132</v>
      </c>
      <c r="BY53" s="579"/>
      <c r="BZ53" s="579"/>
      <c r="CA53" s="579"/>
      <c r="CB53" s="579"/>
      <c r="CC53" s="579"/>
      <c r="CD53" s="580"/>
      <c r="CE53" s="578" t="s">
        <v>130</v>
      </c>
      <c r="CF53" s="579"/>
      <c r="CG53" s="579"/>
      <c r="CH53" s="579"/>
      <c r="CI53" s="579"/>
      <c r="CJ53" s="579"/>
      <c r="CK53" s="580"/>
      <c r="CL53" s="578" t="s">
        <v>133</v>
      </c>
      <c r="CM53" s="579"/>
      <c r="CN53" s="579"/>
      <c r="CO53" s="579"/>
      <c r="CP53" s="579"/>
      <c r="CQ53" s="579"/>
      <c r="CR53" s="580"/>
      <c r="CS53" s="2"/>
      <c r="CT53" s="2"/>
      <c r="CU53" s="2"/>
      <c r="CV53" s="2"/>
      <c r="CW53" s="2"/>
      <c r="CX53" s="2"/>
      <c r="CY53" s="2"/>
      <c r="CZ53" s="2"/>
      <c r="DA53" s="2"/>
      <c r="DB53" s="2"/>
      <c r="DC53" s="2"/>
      <c r="DD53" s="2"/>
      <c r="DE53" s="2"/>
    </row>
    <row r="54" spans="2:109" ht="15" customHeight="1">
      <c r="B54" s="2"/>
      <c r="C54" s="363"/>
      <c r="D54" s="363"/>
      <c r="E54" s="363"/>
      <c r="F54" s="363"/>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3"/>
      <c r="AF54" s="363"/>
      <c r="AG54" s="133"/>
      <c r="AH54" s="133"/>
      <c r="AI54" s="350" t="s">
        <v>175</v>
      </c>
      <c r="AJ54" s="350"/>
      <c r="AK54" s="351"/>
      <c r="AL54" s="351"/>
      <c r="AM54" s="1" t="s">
        <v>22</v>
      </c>
      <c r="AN54" s="351"/>
      <c r="AO54" s="351"/>
      <c r="AP54" s="1" t="s">
        <v>23</v>
      </c>
      <c r="AQ54" s="351"/>
      <c r="AR54" s="351"/>
      <c r="AS54" s="1" t="s">
        <v>50</v>
      </c>
      <c r="AT54" s="2"/>
      <c r="AU54" s="2"/>
      <c r="AV54" s="2"/>
      <c r="AW54" s="2"/>
      <c r="AX54" s="2"/>
      <c r="AY54" s="2"/>
      <c r="AZ54" s="2"/>
      <c r="BA54" s="2"/>
      <c r="BB54" s="2"/>
      <c r="BC54" s="2"/>
      <c r="BD54" s="2"/>
      <c r="BE54" s="2"/>
      <c r="BF54" s="2"/>
      <c r="BG54" s="133"/>
      <c r="BH54" s="133"/>
      <c r="BI54" s="2"/>
      <c r="BJ54" s="154"/>
      <c r="BK54" s="577"/>
      <c r="BL54" s="577"/>
      <c r="BM54" s="577"/>
      <c r="BN54" s="577"/>
      <c r="BO54" s="577"/>
      <c r="BP54" s="577"/>
      <c r="BQ54" s="577"/>
      <c r="BR54" s="149"/>
      <c r="BS54" s="149"/>
      <c r="BT54" s="2"/>
      <c r="BU54" s="421" t="s">
        <v>48</v>
      </c>
      <c r="BV54" s="421"/>
      <c r="BW54" s="444"/>
      <c r="BX54" s="104"/>
      <c r="BY54" s="101"/>
      <c r="BZ54" s="102"/>
      <c r="CA54" s="103"/>
      <c r="CB54" s="38"/>
      <c r="CC54" s="102"/>
      <c r="CD54" s="105" t="s">
        <v>79</v>
      </c>
      <c r="CE54" s="104"/>
      <c r="CF54" s="101"/>
      <c r="CG54" s="102"/>
      <c r="CH54" s="103"/>
      <c r="CI54" s="38"/>
      <c r="CJ54" s="102"/>
      <c r="CK54" s="105" t="s">
        <v>68</v>
      </c>
      <c r="CL54" s="104"/>
      <c r="CM54" s="101"/>
      <c r="CN54" s="102"/>
      <c r="CO54" s="103"/>
      <c r="CP54" s="38"/>
      <c r="CQ54" s="102"/>
      <c r="CR54" s="105" t="s">
        <v>68</v>
      </c>
      <c r="CS54" s="2"/>
      <c r="CT54" s="2"/>
      <c r="CU54" s="2"/>
      <c r="CV54" s="2"/>
      <c r="CW54" s="2"/>
      <c r="CX54" s="2"/>
      <c r="CY54" s="2"/>
      <c r="CZ54" s="2"/>
      <c r="DA54" s="2"/>
      <c r="DB54" s="2"/>
      <c r="DC54" s="2"/>
      <c r="DD54" s="2"/>
      <c r="DE54" s="2"/>
    </row>
    <row r="55" spans="2:109" ht="15" customHeight="1">
      <c r="B55" s="2"/>
      <c r="C55" s="374"/>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133"/>
      <c r="AH55" s="133"/>
      <c r="AI55" s="2"/>
      <c r="AJ55" s="2" t="s">
        <v>47</v>
      </c>
      <c r="AK55" s="2"/>
      <c r="AL55" s="2"/>
      <c r="AM55" s="2"/>
      <c r="AN55" s="2"/>
      <c r="AO55" s="351"/>
      <c r="AP55" s="351"/>
      <c r="AQ55" s="351"/>
      <c r="AR55" s="351"/>
      <c r="AS55" s="351"/>
      <c r="AT55" s="351"/>
      <c r="AU55" s="351"/>
      <c r="AV55" s="351"/>
      <c r="AW55" s="351"/>
      <c r="AX55" s="351"/>
      <c r="AY55" s="351"/>
      <c r="AZ55" s="351"/>
      <c r="BA55" s="351"/>
      <c r="BB55" s="351"/>
      <c r="BC55" s="351"/>
      <c r="BD55" s="351"/>
      <c r="BE55" s="351"/>
      <c r="BF55" s="351"/>
      <c r="BG55" s="351"/>
      <c r="BH55" s="351"/>
      <c r="BI55" s="351"/>
      <c r="BJ55" s="351"/>
      <c r="BK55" s="351"/>
      <c r="BL55" s="351"/>
      <c r="BM55" s="351"/>
      <c r="BN55" s="351"/>
      <c r="BO55" s="351"/>
      <c r="BP55" s="351"/>
      <c r="BQ55" s="133"/>
      <c r="BR55" s="149"/>
      <c r="BS55" s="149"/>
      <c r="BT55" s="2"/>
      <c r="BU55" s="421" t="s">
        <v>51</v>
      </c>
      <c r="BV55" s="421"/>
      <c r="BW55" s="444"/>
      <c r="BX55" s="104"/>
      <c r="BY55" s="101"/>
      <c r="BZ55" s="102"/>
      <c r="CA55" s="103"/>
      <c r="CB55" s="38"/>
      <c r="CC55" s="102"/>
      <c r="CD55" s="105" t="s">
        <v>79</v>
      </c>
      <c r="CE55" s="104"/>
      <c r="CF55" s="101"/>
      <c r="CG55" s="102"/>
      <c r="CH55" s="103"/>
      <c r="CI55" s="38"/>
      <c r="CJ55" s="102"/>
      <c r="CK55" s="105" t="s">
        <v>68</v>
      </c>
      <c r="CL55" s="104"/>
      <c r="CM55" s="101"/>
      <c r="CN55" s="102"/>
      <c r="CO55" s="103"/>
      <c r="CP55" s="38"/>
      <c r="CQ55" s="102"/>
      <c r="CR55" s="105" t="s">
        <v>68</v>
      </c>
      <c r="CS55" s="2"/>
      <c r="CT55" s="2"/>
      <c r="CU55" s="2"/>
      <c r="CV55" s="2"/>
      <c r="CW55" s="2"/>
      <c r="CX55" s="2"/>
      <c r="CY55" s="2"/>
      <c r="CZ55" s="2"/>
      <c r="DA55" s="2"/>
      <c r="DB55" s="2"/>
      <c r="DC55" s="2"/>
      <c r="DD55" s="2"/>
      <c r="DE55" s="2"/>
    </row>
    <row r="56" spans="2:109" ht="15" customHeight="1" thickBot="1">
      <c r="B56" s="2"/>
      <c r="C56" s="363"/>
      <c r="D56" s="363"/>
      <c r="E56" s="363"/>
      <c r="F56" s="363"/>
      <c r="G56" s="363"/>
      <c r="H56" s="363"/>
      <c r="I56" s="363"/>
      <c r="J56" s="363"/>
      <c r="K56" s="363"/>
      <c r="L56" s="363"/>
      <c r="M56" s="363"/>
      <c r="N56" s="363"/>
      <c r="O56" s="363"/>
      <c r="P56" s="363"/>
      <c r="Q56" s="363"/>
      <c r="R56" s="363"/>
      <c r="S56" s="363"/>
      <c r="T56" s="363"/>
      <c r="U56" s="363"/>
      <c r="V56" s="363"/>
      <c r="W56" s="363"/>
      <c r="X56" s="363"/>
      <c r="Y56" s="363"/>
      <c r="Z56" s="363"/>
      <c r="AA56" s="363"/>
      <c r="AB56" s="363"/>
      <c r="AC56" s="363"/>
      <c r="AD56" s="363"/>
      <c r="AE56" s="363"/>
      <c r="AF56" s="363"/>
      <c r="AG56" s="133"/>
      <c r="AH56" s="133"/>
      <c r="AI56" s="133"/>
      <c r="AJ56" s="133"/>
      <c r="AK56" s="133"/>
      <c r="AL56" s="133"/>
      <c r="AM56" s="133"/>
      <c r="AN56" s="133"/>
      <c r="AO56" s="351"/>
      <c r="AP56" s="351"/>
      <c r="AQ56" s="351"/>
      <c r="AR56" s="351"/>
      <c r="AS56" s="351"/>
      <c r="AT56" s="351"/>
      <c r="AU56" s="351"/>
      <c r="AV56" s="351"/>
      <c r="AW56" s="351"/>
      <c r="AX56" s="351"/>
      <c r="AY56" s="351"/>
      <c r="AZ56" s="351"/>
      <c r="BA56" s="351"/>
      <c r="BB56" s="351"/>
      <c r="BC56" s="351"/>
      <c r="BD56" s="351"/>
      <c r="BE56" s="351"/>
      <c r="BF56" s="351"/>
      <c r="BG56" s="351"/>
      <c r="BH56" s="351"/>
      <c r="BI56" s="351"/>
      <c r="BJ56" s="351"/>
      <c r="BK56" s="351"/>
      <c r="BL56" s="351"/>
      <c r="BM56" s="351"/>
      <c r="BN56" s="351"/>
      <c r="BO56" s="351"/>
      <c r="BP56" s="351"/>
      <c r="BQ56" s="155"/>
      <c r="BR56" s="149"/>
      <c r="BS56" s="149"/>
      <c r="BT56" s="2"/>
      <c r="BU56" s="421" t="s">
        <v>52</v>
      </c>
      <c r="BV56" s="421"/>
      <c r="BW56" s="444"/>
      <c r="BX56" s="106"/>
      <c r="BY56" s="107"/>
      <c r="BZ56" s="108"/>
      <c r="CA56" s="109"/>
      <c r="CB56" s="110"/>
      <c r="CC56" s="108"/>
      <c r="CD56" s="111" t="s">
        <v>79</v>
      </c>
      <c r="CE56" s="106"/>
      <c r="CF56" s="107"/>
      <c r="CG56" s="108"/>
      <c r="CH56" s="109"/>
      <c r="CI56" s="110"/>
      <c r="CJ56" s="108"/>
      <c r="CK56" s="111" t="s">
        <v>68</v>
      </c>
      <c r="CL56" s="106"/>
      <c r="CM56" s="107"/>
      <c r="CN56" s="108"/>
      <c r="CO56" s="109"/>
      <c r="CP56" s="110"/>
      <c r="CQ56" s="108"/>
      <c r="CR56" s="111" t="s">
        <v>68</v>
      </c>
      <c r="CS56" s="2"/>
      <c r="CT56" s="2"/>
      <c r="CU56" s="2"/>
      <c r="CV56" s="2"/>
      <c r="CW56" s="2"/>
      <c r="CX56" s="2"/>
      <c r="CY56" s="2"/>
      <c r="CZ56" s="2"/>
      <c r="DA56" s="2"/>
      <c r="DB56" s="2"/>
      <c r="DC56" s="2"/>
      <c r="DD56" s="2"/>
      <c r="DE56" s="2"/>
    </row>
    <row r="57" spans="2:109" ht="15" customHeight="1">
      <c r="B57" s="2"/>
      <c r="C57" s="374"/>
      <c r="D57" s="374"/>
      <c r="E57" s="374"/>
      <c r="F57" s="374"/>
      <c r="G57" s="374"/>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133"/>
      <c r="AH57" s="133"/>
      <c r="AI57" s="133"/>
      <c r="AJ57" s="133"/>
      <c r="AK57" s="133"/>
      <c r="AL57" s="133"/>
      <c r="AM57" s="133"/>
      <c r="AN57" s="133"/>
      <c r="AO57" s="351"/>
      <c r="AP57" s="351"/>
      <c r="AQ57" s="351"/>
      <c r="AR57" s="351"/>
      <c r="AS57" s="351"/>
      <c r="AT57" s="351"/>
      <c r="AU57" s="351"/>
      <c r="AV57" s="351"/>
      <c r="AW57" s="351"/>
      <c r="AX57" s="351"/>
      <c r="AY57" s="351"/>
      <c r="AZ57" s="351"/>
      <c r="BA57" s="351"/>
      <c r="BB57" s="351"/>
      <c r="BC57" s="351"/>
      <c r="BD57" s="351"/>
      <c r="BE57" s="351"/>
      <c r="BF57" s="351"/>
      <c r="BG57" s="351"/>
      <c r="BH57" s="351"/>
      <c r="BI57" s="351"/>
      <c r="BJ57" s="351"/>
      <c r="BK57" s="351"/>
      <c r="BL57" s="351"/>
      <c r="BM57" s="351"/>
      <c r="BN57" s="351"/>
      <c r="BO57" s="351"/>
      <c r="BP57" s="351"/>
      <c r="BQ57" s="133"/>
      <c r="BR57" s="149"/>
      <c r="BS57" s="149"/>
      <c r="BT57" s="2"/>
      <c r="BU57" s="86"/>
      <c r="BV57" s="86"/>
      <c r="BW57" s="86"/>
      <c r="BX57" s="38"/>
      <c r="BY57" s="38"/>
      <c r="BZ57" s="38"/>
      <c r="CA57" s="38"/>
      <c r="CB57" s="38"/>
      <c r="CC57" s="38"/>
      <c r="CD57" s="122"/>
      <c r="CE57" s="38"/>
      <c r="CF57" s="38"/>
      <c r="CG57" s="38"/>
      <c r="CH57" s="38"/>
      <c r="CI57" s="38"/>
      <c r="CJ57" s="38"/>
      <c r="CK57" s="122"/>
      <c r="CL57" s="38"/>
      <c r="CM57" s="38"/>
      <c r="CN57" s="38"/>
      <c r="CO57" s="38"/>
      <c r="CP57" s="38"/>
      <c r="CQ57" s="38"/>
      <c r="CR57" s="122"/>
      <c r="CS57" s="2"/>
      <c r="CT57" s="2"/>
      <c r="CU57" s="2"/>
      <c r="CV57" s="2"/>
      <c r="CW57" s="2"/>
      <c r="CX57" s="2"/>
      <c r="CY57" s="2"/>
      <c r="CZ57" s="2"/>
      <c r="DA57" s="2"/>
      <c r="DB57" s="2"/>
      <c r="DC57" s="2"/>
      <c r="DD57" s="2"/>
      <c r="DE57" s="2"/>
    </row>
    <row r="58" spans="2:109" ht="15" customHeight="1">
      <c r="AG58" s="94"/>
      <c r="AH58" s="94"/>
      <c r="AI58" s="94"/>
      <c r="AJ58" s="94"/>
      <c r="AK58" s="94"/>
      <c r="AL58" s="94"/>
      <c r="AM58" s="94"/>
      <c r="AN58" s="94"/>
      <c r="AO58" s="94"/>
      <c r="AP58" s="94"/>
      <c r="AQ58" s="95"/>
      <c r="AR58" s="95"/>
      <c r="AS58" s="95"/>
      <c r="AT58" s="95"/>
      <c r="AU58" s="138"/>
      <c r="AV58" s="91"/>
      <c r="AW58" s="91"/>
      <c r="AX58" s="91"/>
      <c r="AY58" s="91"/>
      <c r="AZ58" s="91"/>
      <c r="BA58" s="91"/>
      <c r="BB58" s="91"/>
      <c r="BC58" s="139"/>
      <c r="BD58" s="140"/>
      <c r="BE58" s="93"/>
      <c r="BF58" s="93"/>
      <c r="BG58" s="94"/>
      <c r="BH58" s="94"/>
      <c r="BI58" s="94"/>
      <c r="BJ58" s="94"/>
      <c r="BK58" s="94"/>
      <c r="BL58" s="94"/>
      <c r="BM58" s="94"/>
      <c r="BN58" s="94"/>
      <c r="BO58" s="94"/>
      <c r="BP58" s="94"/>
      <c r="BQ58" s="94"/>
      <c r="BR58" s="95"/>
      <c r="BS58" s="95"/>
    </row>
    <row r="59" spans="2:109" ht="15" customHeight="1">
      <c r="AG59" s="94"/>
      <c r="AH59" s="94"/>
      <c r="AI59" s="94"/>
      <c r="AJ59" s="94"/>
      <c r="AK59" s="94"/>
      <c r="AL59" s="94"/>
      <c r="AM59" s="94"/>
      <c r="AN59" s="94"/>
      <c r="AO59" s="94"/>
      <c r="AP59" s="94"/>
      <c r="AQ59" s="95"/>
      <c r="AR59" s="95"/>
      <c r="AS59" s="95"/>
      <c r="AT59" s="95"/>
      <c r="AU59" s="138"/>
      <c r="AV59" s="91"/>
      <c r="AW59" s="91"/>
      <c r="AX59" s="91"/>
      <c r="AY59" s="91"/>
      <c r="AZ59" s="91"/>
      <c r="BA59" s="91"/>
      <c r="BB59" s="91"/>
      <c r="BC59" s="139"/>
      <c r="BD59" s="140"/>
      <c r="BE59" s="93"/>
      <c r="BF59" s="93"/>
      <c r="BG59" s="94"/>
      <c r="BH59" s="94"/>
      <c r="BI59" s="94"/>
      <c r="BJ59" s="94"/>
      <c r="BK59" s="94"/>
      <c r="BL59" s="94"/>
      <c r="BM59" s="94"/>
      <c r="BN59" s="94"/>
      <c r="BO59" s="94"/>
      <c r="BP59" s="94"/>
      <c r="BQ59" s="94"/>
      <c r="BR59" s="95"/>
      <c r="BS59" s="95"/>
      <c r="BT59" s="95"/>
      <c r="BU59" s="95"/>
      <c r="BV59" s="141"/>
      <c r="CB59" s="143"/>
      <c r="CC59" s="143"/>
      <c r="CD59" s="143"/>
      <c r="CE59" s="143"/>
      <c r="CF59" s="143"/>
      <c r="CG59" s="143"/>
      <c r="CH59" s="142"/>
    </row>
    <row r="60" spans="2:109" ht="10.5" customHeight="1">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94"/>
      <c r="AH60" s="94"/>
      <c r="AI60" s="94"/>
      <c r="AJ60" s="94"/>
      <c r="AK60" s="94"/>
      <c r="AL60" s="94"/>
      <c r="AM60" s="94"/>
      <c r="AN60" s="94"/>
      <c r="AO60" s="94"/>
      <c r="AP60" s="94"/>
      <c r="AQ60" s="95"/>
      <c r="AR60" s="95"/>
      <c r="AS60" s="95"/>
      <c r="AT60" s="95"/>
      <c r="AU60" s="138"/>
      <c r="AV60" s="91"/>
      <c r="AW60" s="91"/>
      <c r="AX60" s="91"/>
      <c r="AY60" s="91"/>
      <c r="AZ60" s="91"/>
      <c r="BA60" s="91"/>
      <c r="BB60" s="91"/>
      <c r="BC60" s="139"/>
      <c r="BD60" s="140"/>
      <c r="BE60" s="93"/>
      <c r="BF60" s="93"/>
      <c r="BG60" s="94"/>
      <c r="BH60" s="94"/>
      <c r="BI60" s="94"/>
      <c r="BJ60" s="94"/>
      <c r="BK60" s="94"/>
      <c r="BL60" s="94"/>
      <c r="BM60" s="94"/>
      <c r="BN60" s="94"/>
      <c r="BO60" s="94"/>
      <c r="BP60" s="94"/>
      <c r="BQ60" s="94"/>
      <c r="BR60" s="95"/>
      <c r="BS60" s="95"/>
      <c r="BT60" s="95"/>
      <c r="BU60" s="95"/>
      <c r="BV60" s="141"/>
      <c r="CB60" s="143"/>
      <c r="CC60" s="143"/>
      <c r="CD60" s="143"/>
      <c r="CE60" s="143"/>
      <c r="CF60" s="143"/>
      <c r="CG60" s="143"/>
      <c r="CH60" s="142"/>
    </row>
    <row r="61" spans="2:109" ht="10.5" customHeight="1">
      <c r="C61" s="145"/>
      <c r="D61" s="145"/>
      <c r="E61" s="145"/>
      <c r="F61" s="145"/>
      <c r="G61" s="145"/>
      <c r="H61" s="145"/>
      <c r="I61" s="145"/>
      <c r="J61" s="145"/>
      <c r="K61" s="145"/>
      <c r="L61" s="145"/>
      <c r="M61" s="94"/>
      <c r="N61" s="94"/>
      <c r="O61" s="94"/>
      <c r="P61" s="95"/>
      <c r="Q61" s="95"/>
      <c r="R61" s="95"/>
      <c r="S61" s="95"/>
      <c r="T61" s="138"/>
      <c r="U61" s="91"/>
      <c r="V61" s="91"/>
      <c r="W61" s="91"/>
      <c r="X61" s="91"/>
      <c r="Y61" s="91"/>
      <c r="Z61" s="91"/>
      <c r="AA61" s="91"/>
      <c r="AB61" s="139"/>
      <c r="AC61" s="140"/>
      <c r="AD61" s="93"/>
      <c r="AE61" s="93"/>
      <c r="AF61" s="94"/>
      <c r="AG61" s="94"/>
      <c r="AH61" s="94"/>
      <c r="AI61" s="94"/>
      <c r="AJ61" s="94"/>
      <c r="AK61" s="94"/>
      <c r="AL61" s="94"/>
      <c r="AM61" s="94"/>
      <c r="AN61" s="94"/>
      <c r="AO61" s="94"/>
      <c r="AP61" s="94"/>
      <c r="AQ61" s="95"/>
      <c r="AR61" s="95"/>
      <c r="AS61" s="95"/>
      <c r="AT61" s="95"/>
      <c r="AU61" s="138"/>
      <c r="AV61" s="91"/>
      <c r="AW61" s="91"/>
      <c r="AX61" s="91"/>
      <c r="AY61" s="91"/>
      <c r="AZ61" s="91"/>
      <c r="BA61" s="91"/>
      <c r="BB61" s="91"/>
      <c r="BC61" s="139"/>
      <c r="BD61" s="140"/>
      <c r="BE61" s="93"/>
      <c r="BF61" s="93"/>
      <c r="BG61" s="94"/>
      <c r="BH61" s="94"/>
      <c r="BI61" s="94"/>
      <c r="BJ61" s="94"/>
      <c r="BK61" s="94"/>
      <c r="BL61" s="94"/>
      <c r="BM61" s="94"/>
      <c r="BN61" s="94"/>
      <c r="BO61" s="94"/>
      <c r="BP61" s="94"/>
      <c r="BQ61" s="94"/>
      <c r="BR61" s="95"/>
      <c r="BS61" s="95"/>
      <c r="BT61" s="95"/>
      <c r="BU61" s="95"/>
      <c r="BV61" s="141"/>
    </row>
    <row r="62" spans="2:109" ht="10.5" customHeight="1">
      <c r="C62" s="93"/>
      <c r="D62" s="93"/>
      <c r="E62" s="94"/>
      <c r="F62" s="94"/>
      <c r="G62" s="94"/>
      <c r="H62" s="94"/>
      <c r="I62" s="94"/>
      <c r="J62" s="94"/>
      <c r="K62" s="94"/>
      <c r="L62" s="94"/>
      <c r="M62" s="94"/>
      <c r="N62" s="94"/>
      <c r="O62" s="94"/>
      <c r="P62" s="95"/>
      <c r="Q62" s="95"/>
      <c r="R62" s="95"/>
      <c r="S62" s="95"/>
      <c r="T62" s="138"/>
      <c r="U62" s="91"/>
      <c r="V62" s="91"/>
      <c r="W62" s="91"/>
      <c r="X62" s="91"/>
      <c r="Y62" s="91"/>
      <c r="Z62" s="91"/>
      <c r="AA62" s="91"/>
      <c r="AB62" s="139"/>
      <c r="AC62" s="140"/>
      <c r="AD62" s="93"/>
      <c r="AE62" s="93"/>
      <c r="AF62" s="94"/>
      <c r="AG62" s="94"/>
      <c r="AH62" s="94"/>
      <c r="AI62" s="94"/>
      <c r="AJ62" s="94"/>
      <c r="AK62" s="94"/>
      <c r="AL62" s="94"/>
      <c r="AM62" s="94"/>
      <c r="AN62" s="94"/>
      <c r="AO62" s="94"/>
      <c r="AP62" s="94"/>
      <c r="AQ62" s="95"/>
      <c r="AR62" s="95"/>
      <c r="AS62" s="95"/>
      <c r="AT62" s="95"/>
      <c r="AU62" s="138"/>
      <c r="AV62" s="91"/>
      <c r="AW62" s="91"/>
      <c r="AX62" s="91"/>
      <c r="AY62" s="91"/>
      <c r="AZ62" s="91"/>
      <c r="BA62" s="91"/>
      <c r="BB62" s="91"/>
      <c r="BC62" s="139"/>
      <c r="BD62" s="140"/>
      <c r="BE62" s="93"/>
      <c r="BF62" s="93"/>
      <c r="BG62" s="94"/>
      <c r="BH62" s="94"/>
      <c r="BI62" s="94"/>
      <c r="BJ62" s="94"/>
      <c r="BK62" s="94"/>
      <c r="BL62" s="94"/>
      <c r="BM62" s="94"/>
      <c r="BN62" s="94"/>
      <c r="BO62" s="94"/>
      <c r="BP62" s="94"/>
      <c r="BQ62" s="94"/>
      <c r="BR62" s="95"/>
      <c r="BS62" s="95"/>
      <c r="BT62" s="95"/>
      <c r="BU62" s="95"/>
      <c r="BV62" s="141"/>
    </row>
    <row r="63" spans="2:109" ht="10.5" customHeight="1">
      <c r="C63" s="93"/>
      <c r="D63" s="93"/>
      <c r="E63" s="94"/>
      <c r="F63" s="94"/>
      <c r="G63" s="94"/>
      <c r="H63" s="94"/>
      <c r="I63" s="94"/>
      <c r="J63" s="94"/>
      <c r="K63" s="94"/>
      <c r="L63" s="94"/>
      <c r="M63" s="94"/>
      <c r="N63" s="94"/>
      <c r="O63" s="94"/>
      <c r="P63" s="95"/>
      <c r="Q63" s="95"/>
      <c r="R63" s="95"/>
      <c r="S63" s="95"/>
      <c r="T63" s="138"/>
      <c r="U63" s="91"/>
      <c r="V63" s="91"/>
      <c r="W63" s="91"/>
      <c r="X63" s="91"/>
      <c r="Y63" s="91"/>
      <c r="Z63" s="91"/>
      <c r="AA63" s="91"/>
      <c r="AB63" s="139"/>
      <c r="AC63" s="140"/>
      <c r="AD63" s="93"/>
      <c r="AE63" s="93"/>
      <c r="AF63" s="94"/>
      <c r="AG63" s="94"/>
      <c r="AH63" s="94"/>
      <c r="AI63" s="94"/>
      <c r="AJ63" s="94"/>
      <c r="AK63" s="94"/>
      <c r="AL63" s="94"/>
      <c r="AM63" s="94"/>
      <c r="AN63" s="94"/>
      <c r="AO63" s="94"/>
      <c r="AP63" s="94"/>
      <c r="AQ63" s="95"/>
      <c r="AR63" s="95"/>
      <c r="AS63" s="95"/>
      <c r="AT63" s="95"/>
      <c r="AU63" s="138"/>
      <c r="AV63" s="91"/>
      <c r="AW63" s="91"/>
      <c r="AX63" s="91"/>
      <c r="AY63" s="91"/>
      <c r="AZ63" s="91"/>
      <c r="BA63" s="91"/>
      <c r="BB63" s="91"/>
      <c r="BC63" s="139"/>
      <c r="BD63" s="140"/>
      <c r="BE63" s="93"/>
      <c r="BF63" s="93"/>
      <c r="BG63" s="94"/>
      <c r="BH63" s="94"/>
      <c r="BI63" s="94"/>
      <c r="BJ63" s="94"/>
      <c r="BK63" s="94"/>
      <c r="BL63" s="94"/>
      <c r="BM63" s="94"/>
      <c r="BN63" s="94"/>
      <c r="BO63" s="94"/>
      <c r="BP63" s="94"/>
      <c r="BQ63" s="94"/>
      <c r="BR63" s="95"/>
      <c r="BS63" s="95"/>
      <c r="BT63" s="95"/>
      <c r="BU63" s="95"/>
      <c r="BV63" s="141"/>
      <c r="BW63" s="91"/>
      <c r="BX63" s="91"/>
      <c r="BY63" s="91"/>
      <c r="BZ63" s="91"/>
      <c r="CA63" s="91"/>
      <c r="CB63" s="91"/>
      <c r="CC63" s="91"/>
      <c r="CD63" s="139"/>
      <c r="CS63" s="142"/>
    </row>
    <row r="64" spans="2:109" ht="12.75" customHeight="1">
      <c r="C64" s="146"/>
      <c r="D64" s="146"/>
      <c r="E64" s="146"/>
      <c r="F64" s="146"/>
      <c r="H64" s="147"/>
      <c r="I64" s="147"/>
      <c r="J64" s="147"/>
      <c r="K64" s="147"/>
      <c r="L64" s="147"/>
      <c r="M64" s="147"/>
      <c r="N64" s="146"/>
      <c r="O64" s="146"/>
      <c r="P64" s="146"/>
      <c r="Q64" s="146"/>
      <c r="S64" s="147"/>
      <c r="T64" s="147"/>
      <c r="U64" s="147"/>
      <c r="V64" s="147"/>
      <c r="W64" s="147"/>
      <c r="X64" s="147"/>
      <c r="Y64" s="146"/>
      <c r="Z64" s="146"/>
      <c r="AA64" s="146"/>
      <c r="AB64" s="146"/>
      <c r="AD64" s="147"/>
      <c r="AE64" s="147"/>
      <c r="AF64" s="147"/>
      <c r="AG64" s="147"/>
      <c r="AH64" s="147"/>
      <c r="AI64" s="147"/>
    </row>
    <row r="65" ht="11.25" customHeight="1"/>
    <row r="66" ht="11.25" customHeight="1"/>
  </sheetData>
  <sheetProtection sheet="1" selectLockedCells="1"/>
  <mergeCells count="483">
    <mergeCell ref="AN1:BS2"/>
    <mergeCell ref="CF48:CK48"/>
    <mergeCell ref="CN48:CS48"/>
    <mergeCell ref="CF43:CK43"/>
    <mergeCell ref="CF45:CS46"/>
    <mergeCell ref="BY48:BZ49"/>
    <mergeCell ref="CA48:CC49"/>
    <mergeCell ref="AF42:AP43"/>
    <mergeCell ref="CE39:CI40"/>
    <mergeCell ref="AV42:AY42"/>
    <mergeCell ref="AV43:AW43"/>
    <mergeCell ref="AX43:AY43"/>
    <mergeCell ref="AV44:AW45"/>
    <mergeCell ref="AX44:AY45"/>
    <mergeCell ref="AE16:AO17"/>
    <mergeCell ref="AP16:AZ17"/>
    <mergeCell ref="AE18:AG18"/>
    <mergeCell ref="AI4:AJ4"/>
    <mergeCell ref="AK4:AL4"/>
    <mergeCell ref="BP5:BR5"/>
    <mergeCell ref="BH6:BR8"/>
    <mergeCell ref="CL10:CM10"/>
    <mergeCell ref="CO10:CP10"/>
    <mergeCell ref="AP18:AR18"/>
    <mergeCell ref="BX53:CD53"/>
    <mergeCell ref="BE46:BF47"/>
    <mergeCell ref="BG46:BQ47"/>
    <mergeCell ref="BY46:BZ47"/>
    <mergeCell ref="AX46:AY47"/>
    <mergeCell ref="BY50:BZ51"/>
    <mergeCell ref="AX48:AY49"/>
    <mergeCell ref="CL53:CR53"/>
    <mergeCell ref="BU54:BW54"/>
    <mergeCell ref="CA46:CC47"/>
    <mergeCell ref="BE48:BF49"/>
    <mergeCell ref="BG48:BQ49"/>
    <mergeCell ref="BW48:BX49"/>
    <mergeCell ref="CA50:CC51"/>
    <mergeCell ref="BW50:BX51"/>
    <mergeCell ref="BW46:BX47"/>
    <mergeCell ref="CE53:CK53"/>
    <mergeCell ref="CF49:CS51"/>
    <mergeCell ref="BU56:BW56"/>
    <mergeCell ref="M54:V54"/>
    <mergeCell ref="M55:V55"/>
    <mergeCell ref="W54:AF54"/>
    <mergeCell ref="AV46:AW47"/>
    <mergeCell ref="BG50:BQ51"/>
    <mergeCell ref="AZ50:BB51"/>
    <mergeCell ref="AX50:AY51"/>
    <mergeCell ref="AV50:AW51"/>
    <mergeCell ref="AQ50:AT51"/>
    <mergeCell ref="BU55:BW55"/>
    <mergeCell ref="AU50:AU51"/>
    <mergeCell ref="BV50:BV51"/>
    <mergeCell ref="W55:AF55"/>
    <mergeCell ref="BE50:BF51"/>
    <mergeCell ref="BK54:BQ54"/>
    <mergeCell ref="BR50:BU51"/>
    <mergeCell ref="U46:V47"/>
    <mergeCell ref="AN54:AO54"/>
    <mergeCell ref="AQ54:AR54"/>
    <mergeCell ref="AQ46:AT47"/>
    <mergeCell ref="AQ48:AT49"/>
    <mergeCell ref="AF50:AP51"/>
    <mergeCell ref="AO55:BP56"/>
    <mergeCell ref="C57:L57"/>
    <mergeCell ref="M56:V56"/>
    <mergeCell ref="M57:V57"/>
    <mergeCell ref="W56:AF56"/>
    <mergeCell ref="W57:AF57"/>
    <mergeCell ref="AD46:AE47"/>
    <mergeCell ref="AO57:BP57"/>
    <mergeCell ref="F20:H20"/>
    <mergeCell ref="C44:D45"/>
    <mergeCell ref="U50:V51"/>
    <mergeCell ref="W50:X51"/>
    <mergeCell ref="AD48:AE49"/>
    <mergeCell ref="AF48:AP49"/>
    <mergeCell ref="C42:D43"/>
    <mergeCell ref="W21:AC21"/>
    <mergeCell ref="I21:J21"/>
    <mergeCell ref="AE21:AF21"/>
    <mergeCell ref="T23:U23"/>
    <mergeCell ref="W23:AC23"/>
    <mergeCell ref="AE23:AF23"/>
    <mergeCell ref="AH20:AN20"/>
    <mergeCell ref="AP20:AQ20"/>
    <mergeCell ref="AS22:AY22"/>
    <mergeCell ref="I22:J22"/>
    <mergeCell ref="F19:H19"/>
    <mergeCell ref="F30:H30"/>
    <mergeCell ref="F29:H29"/>
    <mergeCell ref="F28:H28"/>
    <mergeCell ref="F27:H27"/>
    <mergeCell ref="F26:H26"/>
    <mergeCell ref="F25:H25"/>
    <mergeCell ref="F24:H24"/>
    <mergeCell ref="F23:H23"/>
    <mergeCell ref="F22:H22"/>
    <mergeCell ref="F21:H21"/>
    <mergeCell ref="C14:H18"/>
    <mergeCell ref="I18:K18"/>
    <mergeCell ref="L18:S18"/>
    <mergeCell ref="T18:V18"/>
    <mergeCell ref="W18:AD18"/>
    <mergeCell ref="AS18:AZ18"/>
    <mergeCell ref="AS23:AY23"/>
    <mergeCell ref="AP5:AP6"/>
    <mergeCell ref="AO5:AO6"/>
    <mergeCell ref="AN5:AN6"/>
    <mergeCell ref="AM5:AM6"/>
    <mergeCell ref="I14:AZ14"/>
    <mergeCell ref="AR5:AR6"/>
    <mergeCell ref="AQ5:AQ6"/>
    <mergeCell ref="AH5:AH6"/>
    <mergeCell ref="C11:J12"/>
    <mergeCell ref="AH18:AO18"/>
    <mergeCell ref="AS21:AY21"/>
    <mergeCell ref="L11:R12"/>
    <mergeCell ref="S11:AE12"/>
    <mergeCell ref="AN12:BA13"/>
    <mergeCell ref="T19:U19"/>
    <mergeCell ref="W19:AC19"/>
    <mergeCell ref="AE19:AF19"/>
    <mergeCell ref="C3:E4"/>
    <mergeCell ref="G3:H4"/>
    <mergeCell ref="I3:Q4"/>
    <mergeCell ref="R3:AE4"/>
    <mergeCell ref="AG3:AM3"/>
    <mergeCell ref="AG4:AH4"/>
    <mergeCell ref="I5:AE6"/>
    <mergeCell ref="AI5:AJ6"/>
    <mergeCell ref="AV5:AW6"/>
    <mergeCell ref="AG5:AG6"/>
    <mergeCell ref="AU5:AU6"/>
    <mergeCell ref="AL5:AL6"/>
    <mergeCell ref="AK5:AK6"/>
    <mergeCell ref="AT5:AT6"/>
    <mergeCell ref="AS5:AS6"/>
    <mergeCell ref="AM4:AR4"/>
    <mergeCell ref="AS4:AU4"/>
    <mergeCell ref="AV4:AW4"/>
    <mergeCell ref="C7:G8"/>
    <mergeCell ref="I7:AE8"/>
    <mergeCell ref="AG7:AO7"/>
    <mergeCell ref="AT8:AU9"/>
    <mergeCell ref="CI8:CQ8"/>
    <mergeCell ref="CI7:CQ7"/>
    <mergeCell ref="AG8:AK9"/>
    <mergeCell ref="AL8:AL9"/>
    <mergeCell ref="CI10:CJ10"/>
    <mergeCell ref="Z9:AB10"/>
    <mergeCell ref="AC9:AE10"/>
    <mergeCell ref="I9:Y10"/>
    <mergeCell ref="AM8:AR9"/>
    <mergeCell ref="AS8:AS9"/>
    <mergeCell ref="BB14:CS14"/>
    <mergeCell ref="I15:S17"/>
    <mergeCell ref="T15:AD15"/>
    <mergeCell ref="AE15:AO15"/>
    <mergeCell ref="AP15:AZ15"/>
    <mergeCell ref="T16:AD17"/>
    <mergeCell ref="AS20:AY20"/>
    <mergeCell ref="I20:J20"/>
    <mergeCell ref="L20:R20"/>
    <mergeCell ref="T20:U20"/>
    <mergeCell ref="W20:AC20"/>
    <mergeCell ref="AH19:AN19"/>
    <mergeCell ref="AP19:AQ19"/>
    <mergeCell ref="AS19:AY19"/>
    <mergeCell ref="I19:J19"/>
    <mergeCell ref="L19:R19"/>
    <mergeCell ref="CE20:CH20"/>
    <mergeCell ref="CE15:CS15"/>
    <mergeCell ref="CE16:CS17"/>
    <mergeCell ref="CJ18:CS18"/>
    <mergeCell ref="CJ19:CQ19"/>
    <mergeCell ref="CE18:CI18"/>
    <mergeCell ref="CE19:CH19"/>
    <mergeCell ref="AE20:AF20"/>
    <mergeCell ref="L22:R22"/>
    <mergeCell ref="T22:U22"/>
    <mergeCell ref="W22:AC22"/>
    <mergeCell ref="AH21:AN21"/>
    <mergeCell ref="AP21:AQ21"/>
    <mergeCell ref="L21:R21"/>
    <mergeCell ref="T21:U21"/>
    <mergeCell ref="AE22:AF22"/>
    <mergeCell ref="AH22:AN22"/>
    <mergeCell ref="AP22:AQ22"/>
    <mergeCell ref="AH23:AN23"/>
    <mergeCell ref="AP23:AQ23"/>
    <mergeCell ref="W25:AC25"/>
    <mergeCell ref="AE25:AF25"/>
    <mergeCell ref="I25:J25"/>
    <mergeCell ref="AE24:AF24"/>
    <mergeCell ref="AH24:AN24"/>
    <mergeCell ref="AP24:AQ24"/>
    <mergeCell ref="T25:U25"/>
    <mergeCell ref="AH25:AN25"/>
    <mergeCell ref="AP25:AQ25"/>
    <mergeCell ref="L25:R25"/>
    <mergeCell ref="I23:J23"/>
    <mergeCell ref="L23:R23"/>
    <mergeCell ref="AS25:AY25"/>
    <mergeCell ref="I29:J29"/>
    <mergeCell ref="L29:R29"/>
    <mergeCell ref="I24:J24"/>
    <mergeCell ref="L24:R24"/>
    <mergeCell ref="T24:U24"/>
    <mergeCell ref="W24:AC24"/>
    <mergeCell ref="AS24:AY24"/>
    <mergeCell ref="P44:S45"/>
    <mergeCell ref="T44:T45"/>
    <mergeCell ref="W34:AD35"/>
    <mergeCell ref="P42:T43"/>
    <mergeCell ref="W44:X45"/>
    <mergeCell ref="I34:K35"/>
    <mergeCell ref="L34:S35"/>
    <mergeCell ref="T34:V35"/>
    <mergeCell ref="U44:V45"/>
    <mergeCell ref="Y44:AA45"/>
    <mergeCell ref="I26:J26"/>
    <mergeCell ref="L26:R26"/>
    <mergeCell ref="T26:U26"/>
    <mergeCell ref="W26:AC26"/>
    <mergeCell ref="T33:U33"/>
    <mergeCell ref="AP27:AQ27"/>
    <mergeCell ref="C32:E32"/>
    <mergeCell ref="AE26:AF26"/>
    <mergeCell ref="AH26:AN26"/>
    <mergeCell ref="AP26:AQ26"/>
    <mergeCell ref="AS26:AY26"/>
    <mergeCell ref="CE27:CH27"/>
    <mergeCell ref="CE26:CH26"/>
    <mergeCell ref="BU27:CC27"/>
    <mergeCell ref="BP27:BS27"/>
    <mergeCell ref="BF26:BN26"/>
    <mergeCell ref="BB27:BD27"/>
    <mergeCell ref="F32:G32"/>
    <mergeCell ref="I28:J28"/>
    <mergeCell ref="L28:R28"/>
    <mergeCell ref="C31:E31"/>
    <mergeCell ref="F31:G31"/>
    <mergeCell ref="I31:J31"/>
    <mergeCell ref="L31:R31"/>
    <mergeCell ref="I30:J30"/>
    <mergeCell ref="L30:R30"/>
    <mergeCell ref="T28:U28"/>
    <mergeCell ref="W28:AC28"/>
    <mergeCell ref="AH27:AN27"/>
    <mergeCell ref="I27:J27"/>
    <mergeCell ref="L27:R27"/>
    <mergeCell ref="T27:U27"/>
    <mergeCell ref="AH28:AN28"/>
    <mergeCell ref="AP28:AQ28"/>
    <mergeCell ref="AS28:AY28"/>
    <mergeCell ref="W27:AC27"/>
    <mergeCell ref="AE27:AF27"/>
    <mergeCell ref="AS27:AY27"/>
    <mergeCell ref="AE28:AF28"/>
    <mergeCell ref="AH30:AN30"/>
    <mergeCell ref="T30:U30"/>
    <mergeCell ref="AP29:AQ29"/>
    <mergeCell ref="W31:AC31"/>
    <mergeCell ref="AE31:AF31"/>
    <mergeCell ref="AH31:AN31"/>
    <mergeCell ref="AP31:AQ31"/>
    <mergeCell ref="AS29:AY29"/>
    <mergeCell ref="W29:AC29"/>
    <mergeCell ref="W30:AC30"/>
    <mergeCell ref="T29:U29"/>
    <mergeCell ref="AH32:AN32"/>
    <mergeCell ref="AP32:AQ32"/>
    <mergeCell ref="AS32:AY32"/>
    <mergeCell ref="AE29:AF29"/>
    <mergeCell ref="AH29:AN29"/>
    <mergeCell ref="AS31:AY31"/>
    <mergeCell ref="C33:E33"/>
    <mergeCell ref="F33:G33"/>
    <mergeCell ref="I33:J33"/>
    <mergeCell ref="L33:R33"/>
    <mergeCell ref="AH33:AN33"/>
    <mergeCell ref="T32:U32"/>
    <mergeCell ref="W32:AC32"/>
    <mergeCell ref="AE32:AF32"/>
    <mergeCell ref="I32:J32"/>
    <mergeCell ref="L32:R32"/>
    <mergeCell ref="W33:AC33"/>
    <mergeCell ref="AE33:AF33"/>
    <mergeCell ref="AS33:AY33"/>
    <mergeCell ref="AP33:AQ33"/>
    <mergeCell ref="T31:U31"/>
    <mergeCell ref="AP30:AQ30"/>
    <mergeCell ref="AS30:AY30"/>
    <mergeCell ref="AE30:AF30"/>
    <mergeCell ref="CJ33:CQ33"/>
    <mergeCell ref="CE33:CH33"/>
    <mergeCell ref="BP33:BS33"/>
    <mergeCell ref="BF33:BN33"/>
    <mergeCell ref="BF34:BM35"/>
    <mergeCell ref="CE34:CI34"/>
    <mergeCell ref="CE35:CH35"/>
    <mergeCell ref="CK34:CP34"/>
    <mergeCell ref="CK35:CP35"/>
    <mergeCell ref="BB33:BD33"/>
    <mergeCell ref="CE38:CG38"/>
    <mergeCell ref="BU37:BV38"/>
    <mergeCell ref="BB37:BO40"/>
    <mergeCell ref="Y42:AB43"/>
    <mergeCell ref="AQ42:AU43"/>
    <mergeCell ref="AZ42:BC43"/>
    <mergeCell ref="AT39:AY40"/>
    <mergeCell ref="AE37:AO37"/>
    <mergeCell ref="AE38:AO38"/>
    <mergeCell ref="AE39:AO40"/>
    <mergeCell ref="BG42:BQ43"/>
    <mergeCell ref="BE42:BF43"/>
    <mergeCell ref="BR42:BV43"/>
    <mergeCell ref="BW42:BZ42"/>
    <mergeCell ref="BW43:BX43"/>
    <mergeCell ref="BY43:BZ43"/>
    <mergeCell ref="T37:AD38"/>
    <mergeCell ref="U42:X42"/>
    <mergeCell ref="U43:V43"/>
    <mergeCell ref="BP37:BS38"/>
    <mergeCell ref="BW37:BW38"/>
    <mergeCell ref="AP38:AR38"/>
    <mergeCell ref="W43:X43"/>
    <mergeCell ref="C37:H40"/>
    <mergeCell ref="AT37:AY38"/>
    <mergeCell ref="AP39:AR40"/>
    <mergeCell ref="AP34:AR34"/>
    <mergeCell ref="AT34:AY34"/>
    <mergeCell ref="AP35:AQ35"/>
    <mergeCell ref="AT35:AY35"/>
    <mergeCell ref="AH34:AO35"/>
    <mergeCell ref="AA39:AA40"/>
    <mergeCell ref="Y39:Z40"/>
    <mergeCell ref="C34:H35"/>
    <mergeCell ref="X39:X40"/>
    <mergeCell ref="T39:W40"/>
    <mergeCell ref="I37:S40"/>
    <mergeCell ref="CK37:CP38"/>
    <mergeCell ref="BZ37:BZ38"/>
    <mergeCell ref="AE34:AG35"/>
    <mergeCell ref="CA44:CC45"/>
    <mergeCell ref="AF44:AP45"/>
    <mergeCell ref="CK39:CP40"/>
    <mergeCell ref="CA42:CD43"/>
    <mergeCell ref="AU44:AU45"/>
    <mergeCell ref="AZ44:BB45"/>
    <mergeCell ref="BE44:BF45"/>
    <mergeCell ref="BY44:BZ45"/>
    <mergeCell ref="BB34:BE35"/>
    <mergeCell ref="BP34:BT35"/>
    <mergeCell ref="BR44:BU45"/>
    <mergeCell ref="BV44:BV45"/>
    <mergeCell ref="BW44:BX45"/>
    <mergeCell ref="AD42:AE43"/>
    <mergeCell ref="AD44:AE45"/>
    <mergeCell ref="AQ44:AT45"/>
    <mergeCell ref="BP39:BZ40"/>
    <mergeCell ref="BG44:BQ45"/>
    <mergeCell ref="E42:O43"/>
    <mergeCell ref="W46:X47"/>
    <mergeCell ref="AV48:AW49"/>
    <mergeCell ref="AZ46:BB47"/>
    <mergeCell ref="E50:O51"/>
    <mergeCell ref="P50:S51"/>
    <mergeCell ref="T50:T51"/>
    <mergeCell ref="AD50:AE51"/>
    <mergeCell ref="E44:O45"/>
    <mergeCell ref="C56:L56"/>
    <mergeCell ref="C48:D49"/>
    <mergeCell ref="E48:O49"/>
    <mergeCell ref="U48:V49"/>
    <mergeCell ref="C53:AF53"/>
    <mergeCell ref="C50:D51"/>
    <mergeCell ref="P48:S49"/>
    <mergeCell ref="C54:L54"/>
    <mergeCell ref="W48:X49"/>
    <mergeCell ref="C55:L55"/>
    <mergeCell ref="Y50:AA51"/>
    <mergeCell ref="C46:D47"/>
    <mergeCell ref="E46:O47"/>
    <mergeCell ref="Y46:AA47"/>
    <mergeCell ref="BT3:BU3"/>
    <mergeCell ref="CC3:CD3"/>
    <mergeCell ref="AI54:AJ54"/>
    <mergeCell ref="AK54:AL54"/>
    <mergeCell ref="P46:S47"/>
    <mergeCell ref="BR46:BU47"/>
    <mergeCell ref="BR48:BU49"/>
    <mergeCell ref="Y48:AA49"/>
    <mergeCell ref="AF46:AP47"/>
    <mergeCell ref="AZ48:BB49"/>
    <mergeCell ref="BU28:CC28"/>
    <mergeCell ref="BU34:CC35"/>
    <mergeCell ref="BU33:CC33"/>
    <mergeCell ref="BU32:CC32"/>
    <mergeCell ref="BU31:CC31"/>
    <mergeCell ref="BU30:CC30"/>
    <mergeCell ref="BU29:CC29"/>
    <mergeCell ref="BU26:CC26"/>
    <mergeCell ref="BU25:CC25"/>
    <mergeCell ref="BU24:CC24"/>
    <mergeCell ref="BU23:CC23"/>
    <mergeCell ref="BP15:CD15"/>
    <mergeCell ref="BP16:CD17"/>
    <mergeCell ref="CJ23:CQ23"/>
    <mergeCell ref="CJ22:CQ22"/>
    <mergeCell ref="CJ21:CQ21"/>
    <mergeCell ref="CJ20:CQ20"/>
    <mergeCell ref="CE22:CH22"/>
    <mergeCell ref="CE32:CH32"/>
    <mergeCell ref="CE31:CH31"/>
    <mergeCell ref="CE30:CH30"/>
    <mergeCell ref="CE29:CH29"/>
    <mergeCell ref="CE28:CH28"/>
    <mergeCell ref="CE25:CH25"/>
    <mergeCell ref="CE24:CH24"/>
    <mergeCell ref="CE23:CH23"/>
    <mergeCell ref="CJ32:CQ32"/>
    <mergeCell ref="CJ31:CQ31"/>
    <mergeCell ref="CJ30:CQ30"/>
    <mergeCell ref="CJ29:CQ29"/>
    <mergeCell ref="CJ28:CQ28"/>
    <mergeCell ref="CJ25:CQ25"/>
    <mergeCell ref="CJ27:CQ27"/>
    <mergeCell ref="CJ26:CQ26"/>
    <mergeCell ref="CJ24:CQ24"/>
    <mergeCell ref="CE21:CH21"/>
    <mergeCell ref="BU18:CD18"/>
    <mergeCell ref="BU20:CC20"/>
    <mergeCell ref="BU19:CC19"/>
    <mergeCell ref="BP18:BT18"/>
    <mergeCell ref="BP32:BS32"/>
    <mergeCell ref="BP31:BS31"/>
    <mergeCell ref="BP30:BS30"/>
    <mergeCell ref="BP29:BS29"/>
    <mergeCell ref="BP28:BS28"/>
    <mergeCell ref="BP26:BS26"/>
    <mergeCell ref="BU21:CC21"/>
    <mergeCell ref="BU22:CC22"/>
    <mergeCell ref="BF19:BN19"/>
    <mergeCell ref="BB18:BE18"/>
    <mergeCell ref="BB21:BD21"/>
    <mergeCell ref="BB20:BD20"/>
    <mergeCell ref="BB19:BD19"/>
    <mergeCell ref="BP21:BS21"/>
    <mergeCell ref="BP20:BS20"/>
    <mergeCell ref="BP19:BS19"/>
    <mergeCell ref="BP25:BS25"/>
    <mergeCell ref="BP24:BS24"/>
    <mergeCell ref="BP23:BS23"/>
    <mergeCell ref="BP22:BS22"/>
    <mergeCell ref="BF22:BN22"/>
    <mergeCell ref="BB15:BO15"/>
    <mergeCell ref="BB16:BO17"/>
    <mergeCell ref="BF18:BO18"/>
    <mergeCell ref="BF21:BN21"/>
    <mergeCell ref="BF20:BN20"/>
    <mergeCell ref="BB25:BD25"/>
    <mergeCell ref="BF32:BN32"/>
    <mergeCell ref="BF31:BN31"/>
    <mergeCell ref="BF30:BN30"/>
    <mergeCell ref="BF29:BN29"/>
    <mergeCell ref="BF28:BN28"/>
    <mergeCell ref="BF27:BN27"/>
    <mergeCell ref="BB32:BD32"/>
    <mergeCell ref="BB31:BD31"/>
    <mergeCell ref="BB30:BD30"/>
    <mergeCell ref="BB29:BD29"/>
    <mergeCell ref="BB28:BD28"/>
    <mergeCell ref="BB26:BD26"/>
    <mergeCell ref="BB24:BD24"/>
    <mergeCell ref="BB23:BD23"/>
    <mergeCell ref="BB22:BD22"/>
    <mergeCell ref="BF25:BN25"/>
    <mergeCell ref="BF24:BN24"/>
    <mergeCell ref="BF23:BN23"/>
  </mergeCells>
  <phoneticPr fontId="3"/>
  <pageMargins left="0.59055118110236227" right="0" top="7.874015748031496E-2" bottom="0.39370078740157483" header="0.19685039370078741" footer="0.35433070866141736"/>
  <pageSetup paperSize="12" fitToWidth="0" orientation="landscape" blackAndWhite="1" r:id="rId1"/>
  <headerFooter alignWithMargins="0"/>
  <ignoredErrors>
    <ignoredError sqref="AB45 A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48"/>
  <sheetViews>
    <sheetView zoomScale="80" zoomScaleNormal="80" workbookViewId="0">
      <selection activeCell="C3" sqref="C3"/>
    </sheetView>
  </sheetViews>
  <sheetFormatPr defaultRowHeight="13.5"/>
  <cols>
    <col min="1" max="1" width="13.125" style="56" customWidth="1"/>
    <col min="2" max="2" width="3.625" style="56" customWidth="1"/>
    <col min="3" max="3" width="15.625" style="56" customWidth="1"/>
    <col min="4" max="4" width="9" style="56" customWidth="1"/>
    <col min="5" max="19" width="10.375" style="56" customWidth="1"/>
    <col min="20" max="20" width="28.625" style="56" customWidth="1"/>
    <col min="21" max="16384" width="9" style="56"/>
  </cols>
  <sheetData>
    <row r="1" spans="1:22" ht="17.25">
      <c r="G1" s="156"/>
      <c r="I1" s="156" t="s">
        <v>328</v>
      </c>
      <c r="J1" s="57"/>
      <c r="K1" s="57"/>
      <c r="L1" s="57"/>
      <c r="M1" s="58"/>
    </row>
    <row r="2" spans="1:22">
      <c r="A2" s="59"/>
      <c r="B2" s="59"/>
      <c r="C2" s="276" t="s">
        <v>314</v>
      </c>
      <c r="D2" s="277" t="s">
        <v>313</v>
      </c>
      <c r="E2" s="274"/>
      <c r="Q2" s="207" t="s">
        <v>146</v>
      </c>
      <c r="R2" s="188"/>
      <c r="S2" s="56" t="s">
        <v>144</v>
      </c>
    </row>
    <row r="3" spans="1:22" ht="20.100000000000001" customHeight="1">
      <c r="A3" s="60" t="s">
        <v>111</v>
      </c>
      <c r="B3" s="60"/>
      <c r="C3" s="279"/>
      <c r="D3" s="279"/>
      <c r="E3" s="278" t="s">
        <v>112</v>
      </c>
      <c r="F3" s="633"/>
      <c r="G3" s="633"/>
      <c r="H3" s="633"/>
      <c r="I3" s="633"/>
      <c r="J3" s="633"/>
      <c r="N3" s="62"/>
      <c r="P3" s="56" t="s">
        <v>92</v>
      </c>
      <c r="Q3" s="207" t="s">
        <v>147</v>
      </c>
      <c r="R3" s="188"/>
      <c r="S3" s="56" t="s">
        <v>145</v>
      </c>
    </row>
    <row r="4" spans="1:22" ht="13.5" customHeight="1">
      <c r="C4" s="275"/>
      <c r="D4" s="275"/>
      <c r="T4" s="63" t="s">
        <v>93</v>
      </c>
    </row>
    <row r="5" spans="1:22" ht="15.75" customHeight="1">
      <c r="A5" s="271" t="s">
        <v>168</v>
      </c>
      <c r="B5" s="639"/>
      <c r="C5" s="640"/>
      <c r="D5" s="641"/>
      <c r="E5" s="66" t="s">
        <v>309</v>
      </c>
      <c r="F5" s="66"/>
      <c r="G5" s="66"/>
      <c r="H5" s="67"/>
      <c r="I5" s="67"/>
      <c r="J5" s="66"/>
      <c r="K5" s="66"/>
      <c r="L5" s="66"/>
      <c r="M5" s="67"/>
      <c r="N5" s="68" t="s">
        <v>316</v>
      </c>
      <c r="O5" s="66"/>
      <c r="P5" s="66"/>
      <c r="Q5" s="66"/>
      <c r="R5" s="67"/>
      <c r="S5" s="69"/>
      <c r="T5" s="66"/>
    </row>
    <row r="6" spans="1:22" ht="15.75" customHeight="1">
      <c r="A6" s="272" t="s">
        <v>94</v>
      </c>
      <c r="B6" s="158"/>
      <c r="C6" s="637" t="s">
        <v>95</v>
      </c>
      <c r="D6" s="638"/>
      <c r="E6" s="70" t="s">
        <v>96</v>
      </c>
      <c r="F6" s="70" t="s">
        <v>97</v>
      </c>
      <c r="G6" s="70" t="s">
        <v>98</v>
      </c>
      <c r="H6" s="71" t="s">
        <v>99</v>
      </c>
      <c r="I6" s="71" t="s">
        <v>100</v>
      </c>
      <c r="J6" s="70" t="s">
        <v>101</v>
      </c>
      <c r="K6" s="70" t="s">
        <v>102</v>
      </c>
      <c r="L6" s="70" t="s">
        <v>103</v>
      </c>
      <c r="M6" s="71" t="s">
        <v>104</v>
      </c>
      <c r="N6" s="72" t="s">
        <v>105</v>
      </c>
      <c r="O6" s="70" t="s">
        <v>106</v>
      </c>
      <c r="P6" s="70" t="s">
        <v>107</v>
      </c>
      <c r="Q6" s="177" t="s">
        <v>108</v>
      </c>
      <c r="R6" s="178" t="s">
        <v>108</v>
      </c>
      <c r="S6" s="179" t="s">
        <v>108</v>
      </c>
      <c r="T6" s="70" t="s">
        <v>109</v>
      </c>
    </row>
    <row r="7" spans="1:22" ht="27.95" customHeight="1">
      <c r="A7" s="273"/>
      <c r="B7" s="164">
        <v>1</v>
      </c>
      <c r="C7" s="620"/>
      <c r="D7" s="621"/>
      <c r="E7" s="182"/>
      <c r="F7" s="182"/>
      <c r="G7" s="182"/>
      <c r="H7" s="182"/>
      <c r="I7" s="182"/>
      <c r="J7" s="182"/>
      <c r="K7" s="182"/>
      <c r="L7" s="182"/>
      <c r="M7" s="182"/>
      <c r="N7" s="182"/>
      <c r="O7" s="182"/>
      <c r="P7" s="182"/>
      <c r="Q7" s="182"/>
      <c r="R7" s="182"/>
      <c r="S7" s="182"/>
      <c r="T7" s="185">
        <f>SUM(E7:S7)</f>
        <v>0</v>
      </c>
      <c r="V7" s="171"/>
    </row>
    <row r="8" spans="1:22" ht="27.95" customHeight="1">
      <c r="A8" s="273"/>
      <c r="B8" s="165">
        <f>B7+1</f>
        <v>2</v>
      </c>
      <c r="C8" s="620"/>
      <c r="D8" s="621"/>
      <c r="E8" s="180"/>
      <c r="F8" s="180"/>
      <c r="G8" s="180"/>
      <c r="H8" s="180"/>
      <c r="I8" s="180"/>
      <c r="J8" s="180"/>
      <c r="K8" s="180"/>
      <c r="L8" s="180"/>
      <c r="M8" s="180"/>
      <c r="N8" s="180"/>
      <c r="O8" s="180"/>
      <c r="P8" s="180"/>
      <c r="Q8" s="180"/>
      <c r="R8" s="180"/>
      <c r="S8" s="182"/>
      <c r="T8" s="185">
        <f>SUM(E8:S8)</f>
        <v>0</v>
      </c>
    </row>
    <row r="9" spans="1:22" ht="27.95" customHeight="1">
      <c r="A9" s="273"/>
      <c r="B9" s="165">
        <f t="shared" ref="B9:B25" si="0">B8+1</f>
        <v>3</v>
      </c>
      <c r="C9" s="620"/>
      <c r="D9" s="621"/>
      <c r="E9" s="182"/>
      <c r="F9" s="182"/>
      <c r="G9" s="182"/>
      <c r="H9" s="186"/>
      <c r="I9" s="186"/>
      <c r="J9" s="182"/>
      <c r="K9" s="182"/>
      <c r="L9" s="182"/>
      <c r="M9" s="186"/>
      <c r="N9" s="187"/>
      <c r="O9" s="182"/>
      <c r="P9" s="182"/>
      <c r="Q9" s="255"/>
      <c r="R9" s="256"/>
      <c r="S9" s="182"/>
      <c r="T9" s="185">
        <f>SUM(E9:S9)</f>
        <v>0</v>
      </c>
    </row>
    <row r="10" spans="1:22" ht="27.95" customHeight="1">
      <c r="A10" s="273"/>
      <c r="B10" s="165">
        <f t="shared" si="0"/>
        <v>4</v>
      </c>
      <c r="C10" s="620"/>
      <c r="D10" s="621"/>
      <c r="E10" s="182"/>
      <c r="F10" s="182"/>
      <c r="G10" s="182"/>
      <c r="H10" s="186"/>
      <c r="I10" s="186"/>
      <c r="J10" s="182"/>
      <c r="K10" s="182"/>
      <c r="L10" s="182"/>
      <c r="M10" s="182"/>
      <c r="N10" s="182"/>
      <c r="O10" s="182"/>
      <c r="P10" s="182"/>
      <c r="Q10" s="257"/>
      <c r="R10" s="255"/>
      <c r="S10" s="182"/>
      <c r="T10" s="185">
        <f t="shared" ref="T10:T24" si="1">SUM(E10:S10)</f>
        <v>0</v>
      </c>
    </row>
    <row r="11" spans="1:22" ht="27.95" customHeight="1">
      <c r="A11" s="273"/>
      <c r="B11" s="165">
        <f t="shared" si="0"/>
        <v>5</v>
      </c>
      <c r="C11" s="620"/>
      <c r="D11" s="621"/>
      <c r="E11" s="182"/>
      <c r="F11" s="182"/>
      <c r="G11" s="182"/>
      <c r="H11" s="186"/>
      <c r="I11" s="186"/>
      <c r="J11" s="182"/>
      <c r="K11" s="182"/>
      <c r="L11" s="182"/>
      <c r="M11" s="186"/>
      <c r="N11" s="187"/>
      <c r="O11" s="182"/>
      <c r="P11" s="182"/>
      <c r="Q11" s="186"/>
      <c r="R11" s="255"/>
      <c r="S11" s="182"/>
      <c r="T11" s="185">
        <f t="shared" si="1"/>
        <v>0</v>
      </c>
    </row>
    <row r="12" spans="1:22" ht="27.95" customHeight="1">
      <c r="A12" s="273"/>
      <c r="B12" s="165">
        <f t="shared" si="0"/>
        <v>6</v>
      </c>
      <c r="C12" s="620"/>
      <c r="D12" s="621"/>
      <c r="E12" s="255"/>
      <c r="F12" s="255"/>
      <c r="G12" s="255"/>
      <c r="H12" s="258"/>
      <c r="I12" s="258"/>
      <c r="J12" s="182"/>
      <c r="K12" s="182"/>
      <c r="L12" s="182"/>
      <c r="M12" s="182"/>
      <c r="N12" s="182"/>
      <c r="O12" s="182"/>
      <c r="P12" s="186"/>
      <c r="Q12" s="255"/>
      <c r="R12" s="256"/>
      <c r="S12" s="182"/>
      <c r="T12" s="185">
        <f t="shared" si="1"/>
        <v>0</v>
      </c>
    </row>
    <row r="13" spans="1:22" ht="27.95" customHeight="1">
      <c r="A13" s="273"/>
      <c r="B13" s="165">
        <f t="shared" si="0"/>
        <v>7</v>
      </c>
      <c r="C13" s="620"/>
      <c r="D13" s="621"/>
      <c r="E13" s="255"/>
      <c r="F13" s="255"/>
      <c r="G13" s="255"/>
      <c r="H13" s="258"/>
      <c r="I13" s="255"/>
      <c r="J13" s="255"/>
      <c r="K13" s="255"/>
      <c r="L13" s="255"/>
      <c r="M13" s="258"/>
      <c r="N13" s="258"/>
      <c r="O13" s="257"/>
      <c r="P13" s="257"/>
      <c r="Q13" s="257"/>
      <c r="R13" s="255"/>
      <c r="S13" s="182"/>
      <c r="T13" s="185">
        <f t="shared" si="1"/>
        <v>0</v>
      </c>
    </row>
    <row r="14" spans="1:22" ht="27.95" customHeight="1">
      <c r="A14" s="273"/>
      <c r="B14" s="165">
        <f t="shared" si="0"/>
        <v>8</v>
      </c>
      <c r="C14" s="620"/>
      <c r="D14" s="621"/>
      <c r="E14" s="255"/>
      <c r="F14" s="255"/>
      <c r="G14" s="255"/>
      <c r="H14" s="258"/>
      <c r="I14" s="256"/>
      <c r="J14" s="257"/>
      <c r="K14" s="257"/>
      <c r="L14" s="257"/>
      <c r="M14" s="256"/>
      <c r="N14" s="259"/>
      <c r="O14" s="255"/>
      <c r="P14" s="255"/>
      <c r="Q14" s="255"/>
      <c r="R14" s="260"/>
      <c r="S14" s="182"/>
      <c r="T14" s="185">
        <f t="shared" si="1"/>
        <v>0</v>
      </c>
    </row>
    <row r="15" spans="1:22" ht="27.95" customHeight="1">
      <c r="A15" s="273"/>
      <c r="B15" s="165">
        <f t="shared" si="0"/>
        <v>9</v>
      </c>
      <c r="C15" s="620"/>
      <c r="D15" s="621"/>
      <c r="E15" s="261"/>
      <c r="F15" s="261"/>
      <c r="G15" s="261"/>
      <c r="H15" s="260"/>
      <c r="I15" s="255"/>
      <c r="J15" s="255"/>
      <c r="K15" s="255"/>
      <c r="L15" s="255"/>
      <c r="M15" s="258"/>
      <c r="N15" s="262"/>
      <c r="O15" s="261"/>
      <c r="P15" s="261"/>
      <c r="Q15" s="255"/>
      <c r="R15" s="258"/>
      <c r="S15" s="182"/>
      <c r="T15" s="185">
        <f t="shared" si="1"/>
        <v>0</v>
      </c>
    </row>
    <row r="16" spans="1:22" ht="27.95" customHeight="1">
      <c r="A16" s="273"/>
      <c r="B16" s="165">
        <f t="shared" si="0"/>
        <v>10</v>
      </c>
      <c r="C16" s="620"/>
      <c r="D16" s="621"/>
      <c r="E16" s="255"/>
      <c r="F16" s="255"/>
      <c r="G16" s="255"/>
      <c r="H16" s="258"/>
      <c r="I16" s="260"/>
      <c r="J16" s="255"/>
      <c r="K16" s="255"/>
      <c r="L16" s="255"/>
      <c r="M16" s="258"/>
      <c r="N16" s="262"/>
      <c r="O16" s="255"/>
      <c r="P16" s="255"/>
      <c r="Q16" s="255"/>
      <c r="R16" s="258"/>
      <c r="S16" s="182"/>
      <c r="T16" s="185">
        <f t="shared" si="1"/>
        <v>0</v>
      </c>
    </row>
    <row r="17" spans="1:23" ht="27.95" customHeight="1">
      <c r="A17" s="273"/>
      <c r="B17" s="165">
        <f t="shared" si="0"/>
        <v>11</v>
      </c>
      <c r="C17" s="620"/>
      <c r="D17" s="621"/>
      <c r="E17" s="261"/>
      <c r="F17" s="261"/>
      <c r="G17" s="261"/>
      <c r="H17" s="260"/>
      <c r="I17" s="260"/>
      <c r="J17" s="255"/>
      <c r="K17" s="255"/>
      <c r="L17" s="255"/>
      <c r="M17" s="258"/>
      <c r="N17" s="262"/>
      <c r="O17" s="255"/>
      <c r="P17" s="255"/>
      <c r="Q17" s="255"/>
      <c r="R17" s="258"/>
      <c r="S17" s="182"/>
      <c r="T17" s="185">
        <f t="shared" si="1"/>
        <v>0</v>
      </c>
    </row>
    <row r="18" spans="1:23" ht="27.95" customHeight="1">
      <c r="A18" s="273"/>
      <c r="B18" s="165">
        <f t="shared" si="0"/>
        <v>12</v>
      </c>
      <c r="C18" s="620"/>
      <c r="D18" s="621"/>
      <c r="E18" s="255"/>
      <c r="F18" s="258"/>
      <c r="G18" s="255"/>
      <c r="H18" s="258"/>
      <c r="I18" s="263"/>
      <c r="J18" s="257"/>
      <c r="K18" s="257"/>
      <c r="L18" s="257"/>
      <c r="M18" s="256"/>
      <c r="N18" s="259"/>
      <c r="O18" s="257"/>
      <c r="P18" s="257"/>
      <c r="Q18" s="255"/>
      <c r="R18" s="258"/>
      <c r="S18" s="182"/>
      <c r="T18" s="185">
        <f t="shared" si="1"/>
        <v>0</v>
      </c>
    </row>
    <row r="19" spans="1:23" ht="27.95" customHeight="1">
      <c r="A19" s="273"/>
      <c r="B19" s="165">
        <f t="shared" si="0"/>
        <v>13</v>
      </c>
      <c r="C19" s="620"/>
      <c r="D19" s="621"/>
      <c r="E19" s="255"/>
      <c r="F19" s="262"/>
      <c r="G19" s="255"/>
      <c r="H19" s="255"/>
      <c r="I19" s="258"/>
      <c r="J19" s="255"/>
      <c r="K19" s="255"/>
      <c r="L19" s="255"/>
      <c r="M19" s="258"/>
      <c r="N19" s="262"/>
      <c r="O19" s="255"/>
      <c r="P19" s="255"/>
      <c r="Q19" s="255"/>
      <c r="R19" s="258"/>
      <c r="S19" s="182"/>
      <c r="T19" s="185">
        <f t="shared" si="1"/>
        <v>0</v>
      </c>
    </row>
    <row r="20" spans="1:23" ht="27.95" customHeight="1">
      <c r="A20" s="273"/>
      <c r="B20" s="165">
        <f t="shared" si="0"/>
        <v>14</v>
      </c>
      <c r="C20" s="620"/>
      <c r="D20" s="621"/>
      <c r="E20" s="255"/>
      <c r="F20" s="262"/>
      <c r="G20" s="255"/>
      <c r="H20" s="255"/>
      <c r="I20" s="255"/>
      <c r="J20" s="255"/>
      <c r="K20" s="255"/>
      <c r="L20" s="258"/>
      <c r="M20" s="255"/>
      <c r="N20" s="262"/>
      <c r="O20" s="255"/>
      <c r="P20" s="255"/>
      <c r="Q20" s="255"/>
      <c r="R20" s="258"/>
      <c r="S20" s="182"/>
      <c r="T20" s="185">
        <f t="shared" si="1"/>
        <v>0</v>
      </c>
    </row>
    <row r="21" spans="1:23" ht="27.95" customHeight="1">
      <c r="A21" s="273"/>
      <c r="B21" s="165">
        <f t="shared" si="0"/>
        <v>15</v>
      </c>
      <c r="C21" s="620"/>
      <c r="D21" s="621"/>
      <c r="E21" s="255"/>
      <c r="F21" s="262"/>
      <c r="G21" s="255"/>
      <c r="H21" s="255"/>
      <c r="I21" s="255"/>
      <c r="J21" s="255"/>
      <c r="K21" s="255"/>
      <c r="L21" s="258"/>
      <c r="M21" s="255"/>
      <c r="N21" s="262"/>
      <c r="O21" s="255"/>
      <c r="P21" s="255"/>
      <c r="Q21" s="255"/>
      <c r="R21" s="255"/>
      <c r="S21" s="182"/>
      <c r="T21" s="185">
        <f t="shared" si="1"/>
        <v>0</v>
      </c>
    </row>
    <row r="22" spans="1:23" ht="27.95" customHeight="1">
      <c r="A22" s="273"/>
      <c r="B22" s="165">
        <f t="shared" si="0"/>
        <v>16</v>
      </c>
      <c r="C22" s="620"/>
      <c r="D22" s="621"/>
      <c r="E22" s="255"/>
      <c r="F22" s="255"/>
      <c r="G22" s="255"/>
      <c r="H22" s="255"/>
      <c r="I22" s="255"/>
      <c r="J22" s="255"/>
      <c r="K22" s="255"/>
      <c r="L22" s="255"/>
      <c r="M22" s="255"/>
      <c r="N22" s="255"/>
      <c r="O22" s="255"/>
      <c r="P22" s="255"/>
      <c r="Q22" s="255"/>
      <c r="R22" s="255"/>
      <c r="S22" s="255"/>
      <c r="T22" s="185">
        <f t="shared" si="1"/>
        <v>0</v>
      </c>
    </row>
    <row r="23" spans="1:23" ht="27.95" customHeight="1">
      <c r="A23" s="273"/>
      <c r="B23" s="165">
        <f t="shared" si="0"/>
        <v>17</v>
      </c>
      <c r="C23" s="620"/>
      <c r="D23" s="621"/>
      <c r="E23" s="255"/>
      <c r="F23" s="262"/>
      <c r="G23" s="255"/>
      <c r="H23" s="255"/>
      <c r="I23" s="255"/>
      <c r="J23" s="255"/>
      <c r="K23" s="255"/>
      <c r="L23" s="258"/>
      <c r="M23" s="255"/>
      <c r="N23" s="262"/>
      <c r="O23" s="255"/>
      <c r="P23" s="255"/>
      <c r="Q23" s="255"/>
      <c r="R23" s="255"/>
      <c r="S23" s="182"/>
      <c r="T23" s="185">
        <f t="shared" si="1"/>
        <v>0</v>
      </c>
    </row>
    <row r="24" spans="1:23" ht="27.95" customHeight="1">
      <c r="A24" s="273"/>
      <c r="B24" s="165">
        <f t="shared" si="0"/>
        <v>18</v>
      </c>
      <c r="C24" s="620"/>
      <c r="D24" s="621"/>
      <c r="E24" s="255"/>
      <c r="F24" s="262"/>
      <c r="G24" s="255"/>
      <c r="H24" s="255"/>
      <c r="I24" s="255"/>
      <c r="J24" s="255"/>
      <c r="K24" s="255"/>
      <c r="L24" s="258"/>
      <c r="M24" s="255"/>
      <c r="N24" s="255"/>
      <c r="O24" s="255"/>
      <c r="P24" s="255"/>
      <c r="Q24" s="255"/>
      <c r="R24" s="255"/>
      <c r="S24" s="182"/>
      <c r="T24" s="185">
        <f t="shared" si="1"/>
        <v>0</v>
      </c>
    </row>
    <row r="25" spans="1:23" ht="11.1" customHeight="1">
      <c r="A25" s="614"/>
      <c r="B25" s="617">
        <f t="shared" si="0"/>
        <v>19</v>
      </c>
      <c r="C25" s="628" t="s">
        <v>149</v>
      </c>
      <c r="D25" s="629"/>
      <c r="E25" s="208"/>
      <c r="F25" s="208"/>
      <c r="G25" s="208"/>
      <c r="H25" s="208"/>
      <c r="I25" s="208"/>
      <c r="J25" s="208"/>
      <c r="K25" s="208"/>
      <c r="L25" s="208"/>
      <c r="M25" s="208"/>
      <c r="N25" s="208"/>
      <c r="O25" s="208"/>
      <c r="P25" s="208"/>
      <c r="Q25" s="208"/>
      <c r="R25" s="208"/>
      <c r="S25" s="208"/>
      <c r="T25" s="630">
        <f>SUM(E25:S26)</f>
        <v>0</v>
      </c>
    </row>
    <row r="26" spans="1:23" ht="18" customHeight="1">
      <c r="A26" s="615"/>
      <c r="B26" s="618"/>
      <c r="C26" s="626"/>
      <c r="D26" s="627"/>
      <c r="E26" s="180"/>
      <c r="F26" s="180"/>
      <c r="G26" s="180"/>
      <c r="H26" s="180"/>
      <c r="I26" s="180"/>
      <c r="J26" s="180"/>
      <c r="K26" s="180"/>
      <c r="L26" s="180"/>
      <c r="M26" s="180"/>
      <c r="N26" s="180"/>
      <c r="O26" s="180"/>
      <c r="P26" s="180"/>
      <c r="Q26" s="180"/>
      <c r="R26" s="180"/>
      <c r="S26" s="180"/>
      <c r="T26" s="631"/>
    </row>
    <row r="27" spans="1:23" ht="9.9499999999999993" customHeight="1">
      <c r="A27" s="614"/>
      <c r="B27" s="617">
        <f>B25+1</f>
        <v>20</v>
      </c>
      <c r="C27" s="624" t="s">
        <v>150</v>
      </c>
      <c r="D27" s="625"/>
      <c r="E27" s="264"/>
      <c r="F27" s="264"/>
      <c r="G27" s="264"/>
      <c r="H27" s="264"/>
      <c r="I27" s="264"/>
      <c r="J27" s="264"/>
      <c r="K27" s="264"/>
      <c r="L27" s="264"/>
      <c r="M27" s="264"/>
      <c r="N27" s="264"/>
      <c r="O27" s="264"/>
      <c r="P27" s="264"/>
      <c r="Q27" s="264"/>
      <c r="R27" s="264"/>
      <c r="S27" s="208"/>
      <c r="T27" s="630">
        <f>SUM(D27:S28)</f>
        <v>0</v>
      </c>
    </row>
    <row r="28" spans="1:23" ht="18" customHeight="1" thickBot="1">
      <c r="A28" s="616"/>
      <c r="B28" s="619"/>
      <c r="C28" s="622"/>
      <c r="D28" s="623"/>
      <c r="E28" s="265"/>
      <c r="F28" s="265"/>
      <c r="G28" s="265"/>
      <c r="H28" s="265"/>
      <c r="I28" s="265"/>
      <c r="J28" s="265"/>
      <c r="K28" s="265"/>
      <c r="L28" s="265"/>
      <c r="M28" s="265"/>
      <c r="N28" s="265"/>
      <c r="O28" s="265"/>
      <c r="P28" s="265"/>
      <c r="Q28" s="265"/>
      <c r="R28" s="265"/>
      <c r="S28" s="209"/>
      <c r="T28" s="632"/>
    </row>
    <row r="29" spans="1:23" ht="18" customHeight="1">
      <c r="A29" s="203" t="s">
        <v>113</v>
      </c>
      <c r="B29" s="166"/>
      <c r="C29" s="82"/>
      <c r="D29" s="196" t="s">
        <v>110</v>
      </c>
      <c r="E29" s="206">
        <f>COUNTIF(E7:E24,"&gt;0")</f>
        <v>0</v>
      </c>
      <c r="F29" s="206">
        <f t="shared" ref="F29:R29" si="2">COUNTIF(F7:F24,"&gt;0")</f>
        <v>0</v>
      </c>
      <c r="G29" s="206">
        <f t="shared" si="2"/>
        <v>0</v>
      </c>
      <c r="H29" s="206">
        <f t="shared" si="2"/>
        <v>0</v>
      </c>
      <c r="I29" s="206">
        <f t="shared" si="2"/>
        <v>0</v>
      </c>
      <c r="J29" s="206">
        <f t="shared" si="2"/>
        <v>0</v>
      </c>
      <c r="K29" s="206">
        <f t="shared" si="2"/>
        <v>0</v>
      </c>
      <c r="L29" s="206">
        <f t="shared" si="2"/>
        <v>0</v>
      </c>
      <c r="M29" s="206">
        <f t="shared" si="2"/>
        <v>0</v>
      </c>
      <c r="N29" s="206">
        <f t="shared" si="2"/>
        <v>0</v>
      </c>
      <c r="O29" s="206">
        <f t="shared" si="2"/>
        <v>0</v>
      </c>
      <c r="P29" s="206">
        <f t="shared" si="2"/>
        <v>0</v>
      </c>
      <c r="Q29" s="206">
        <f t="shared" si="2"/>
        <v>0</v>
      </c>
      <c r="R29" s="206">
        <f t="shared" si="2"/>
        <v>0</v>
      </c>
      <c r="S29" s="206">
        <f>COUNTIF(S7:S24,"&gt;0")</f>
        <v>0</v>
      </c>
      <c r="T29" s="190"/>
      <c r="W29" s="134"/>
    </row>
    <row r="30" spans="1:23" ht="15.95" customHeight="1">
      <c r="A30" s="167" t="s">
        <v>114</v>
      </c>
      <c r="B30" s="61"/>
      <c r="C30" s="61"/>
      <c r="D30" s="191"/>
      <c r="E30" s="612">
        <f>SUM(E7:E24)</f>
        <v>0</v>
      </c>
      <c r="F30" s="612">
        <f t="shared" ref="F30:S30" si="3">SUM(F7:F24)</f>
        <v>0</v>
      </c>
      <c r="G30" s="612">
        <f t="shared" si="3"/>
        <v>0</v>
      </c>
      <c r="H30" s="612">
        <f t="shared" si="3"/>
        <v>0</v>
      </c>
      <c r="I30" s="612">
        <f t="shared" si="3"/>
        <v>0</v>
      </c>
      <c r="J30" s="612">
        <f t="shared" si="3"/>
        <v>0</v>
      </c>
      <c r="K30" s="612">
        <f t="shared" si="3"/>
        <v>0</v>
      </c>
      <c r="L30" s="612">
        <f t="shared" si="3"/>
        <v>0</v>
      </c>
      <c r="M30" s="612">
        <f t="shared" si="3"/>
        <v>0</v>
      </c>
      <c r="N30" s="612">
        <f t="shared" si="3"/>
        <v>0</v>
      </c>
      <c r="O30" s="612">
        <f t="shared" si="3"/>
        <v>0</v>
      </c>
      <c r="P30" s="612">
        <f t="shared" si="3"/>
        <v>0</v>
      </c>
      <c r="Q30" s="612">
        <f t="shared" si="3"/>
        <v>0</v>
      </c>
      <c r="R30" s="612">
        <f t="shared" si="3"/>
        <v>0</v>
      </c>
      <c r="S30" s="612">
        <f t="shared" si="3"/>
        <v>0</v>
      </c>
      <c r="T30" s="254"/>
    </row>
    <row r="31" spans="1:23" ht="18" customHeight="1" thickBot="1">
      <c r="A31" s="79" t="s">
        <v>115</v>
      </c>
      <c r="B31" s="76"/>
      <c r="C31" s="76"/>
      <c r="D31" s="192"/>
      <c r="E31" s="613"/>
      <c r="F31" s="613"/>
      <c r="G31" s="613"/>
      <c r="H31" s="613"/>
      <c r="I31" s="613"/>
      <c r="J31" s="613"/>
      <c r="K31" s="613"/>
      <c r="L31" s="613"/>
      <c r="M31" s="613"/>
      <c r="N31" s="613"/>
      <c r="O31" s="613"/>
      <c r="P31" s="613"/>
      <c r="Q31" s="613"/>
      <c r="R31" s="613"/>
      <c r="S31" s="613"/>
      <c r="T31" s="184">
        <f>SUM(T7:T24)</f>
        <v>0</v>
      </c>
    </row>
    <row r="32" spans="1:23" ht="18" customHeight="1">
      <c r="A32" s="73" t="s">
        <v>176</v>
      </c>
      <c r="B32" s="61"/>
      <c r="C32" s="74"/>
      <c r="D32" s="189" t="s">
        <v>110</v>
      </c>
      <c r="E32" s="183">
        <f>COUNTIF(E25:E28,"&gt;0")</f>
        <v>0</v>
      </c>
      <c r="F32" s="183">
        <f t="shared" ref="F32:S32" si="4">COUNTIF(F25:F28,"&gt;0")</f>
        <v>0</v>
      </c>
      <c r="G32" s="183">
        <f t="shared" si="4"/>
        <v>0</v>
      </c>
      <c r="H32" s="183">
        <f t="shared" si="4"/>
        <v>0</v>
      </c>
      <c r="I32" s="183">
        <f t="shared" si="4"/>
        <v>0</v>
      </c>
      <c r="J32" s="183">
        <f t="shared" si="4"/>
        <v>0</v>
      </c>
      <c r="K32" s="183">
        <f t="shared" si="4"/>
        <v>0</v>
      </c>
      <c r="L32" s="183">
        <f t="shared" si="4"/>
        <v>0</v>
      </c>
      <c r="M32" s="183">
        <f t="shared" si="4"/>
        <v>0</v>
      </c>
      <c r="N32" s="183">
        <f t="shared" si="4"/>
        <v>0</v>
      </c>
      <c r="O32" s="183">
        <f t="shared" si="4"/>
        <v>0</v>
      </c>
      <c r="P32" s="183">
        <f t="shared" si="4"/>
        <v>0</v>
      </c>
      <c r="Q32" s="183">
        <f t="shared" si="4"/>
        <v>0</v>
      </c>
      <c r="R32" s="183">
        <f t="shared" si="4"/>
        <v>0</v>
      </c>
      <c r="S32" s="183">
        <f t="shared" si="4"/>
        <v>0</v>
      </c>
      <c r="T32" s="193"/>
    </row>
    <row r="33" spans="1:20" customFormat="1" ht="15.95" customHeight="1">
      <c r="A33" s="167" t="s">
        <v>116</v>
      </c>
      <c r="B33" s="168"/>
      <c r="C33" s="168"/>
      <c r="D33" s="195"/>
      <c r="E33" s="266"/>
      <c r="F33" s="267"/>
      <c r="G33" s="266"/>
      <c r="H33" s="266"/>
      <c r="I33" s="266"/>
      <c r="J33" s="268"/>
      <c r="K33" s="266"/>
      <c r="L33" s="268"/>
      <c r="M33" s="266"/>
      <c r="N33" s="266"/>
      <c r="O33" s="266"/>
      <c r="P33" s="266"/>
      <c r="Q33" s="266"/>
      <c r="R33" s="266"/>
      <c r="S33" s="266"/>
      <c r="T33" s="266"/>
    </row>
    <row r="34" spans="1:20" ht="18" customHeight="1" thickBot="1">
      <c r="A34" s="79" t="s">
        <v>117</v>
      </c>
      <c r="B34" s="78"/>
      <c r="C34" s="78"/>
      <c r="D34" s="191"/>
      <c r="E34" s="184">
        <f>SUM(E25:E28)</f>
        <v>0</v>
      </c>
      <c r="F34" s="184">
        <f t="shared" ref="F34:S34" si="5">SUM(F25:F28)</f>
        <v>0</v>
      </c>
      <c r="G34" s="184">
        <f t="shared" si="5"/>
        <v>0</v>
      </c>
      <c r="H34" s="184">
        <f t="shared" si="5"/>
        <v>0</v>
      </c>
      <c r="I34" s="184">
        <f t="shared" si="5"/>
        <v>0</v>
      </c>
      <c r="J34" s="184">
        <f t="shared" si="5"/>
        <v>0</v>
      </c>
      <c r="K34" s="184">
        <f t="shared" si="5"/>
        <v>0</v>
      </c>
      <c r="L34" s="184">
        <f t="shared" si="5"/>
        <v>0</v>
      </c>
      <c r="M34" s="184">
        <f t="shared" si="5"/>
        <v>0</v>
      </c>
      <c r="N34" s="184">
        <f t="shared" si="5"/>
        <v>0</v>
      </c>
      <c r="O34" s="184">
        <f t="shared" si="5"/>
        <v>0</v>
      </c>
      <c r="P34" s="184">
        <f t="shared" si="5"/>
        <v>0</v>
      </c>
      <c r="Q34" s="184">
        <f t="shared" si="5"/>
        <v>0</v>
      </c>
      <c r="R34" s="184">
        <f t="shared" si="5"/>
        <v>0</v>
      </c>
      <c r="S34" s="184">
        <f t="shared" si="5"/>
        <v>0</v>
      </c>
      <c r="T34" s="184">
        <f>SUM(T25:T28)</f>
        <v>0</v>
      </c>
    </row>
    <row r="35" spans="1:20" ht="18" customHeight="1">
      <c r="A35" s="81"/>
      <c r="B35" s="166"/>
      <c r="C35" s="82" t="s">
        <v>177</v>
      </c>
      <c r="D35" s="196" t="s">
        <v>110</v>
      </c>
      <c r="E35" s="183">
        <f>E29+E32</f>
        <v>0</v>
      </c>
      <c r="F35" s="183">
        <f t="shared" ref="F35:S35" si="6">F29+F32</f>
        <v>0</v>
      </c>
      <c r="G35" s="183">
        <f t="shared" si="6"/>
        <v>0</v>
      </c>
      <c r="H35" s="183">
        <f t="shared" si="6"/>
        <v>0</v>
      </c>
      <c r="I35" s="183">
        <f t="shared" si="6"/>
        <v>0</v>
      </c>
      <c r="J35" s="183">
        <f t="shared" si="6"/>
        <v>0</v>
      </c>
      <c r="K35" s="183">
        <f t="shared" si="6"/>
        <v>0</v>
      </c>
      <c r="L35" s="183">
        <f t="shared" si="6"/>
        <v>0</v>
      </c>
      <c r="M35" s="183">
        <f t="shared" si="6"/>
        <v>0</v>
      </c>
      <c r="N35" s="183">
        <f t="shared" si="6"/>
        <v>0</v>
      </c>
      <c r="O35" s="183">
        <f t="shared" si="6"/>
        <v>0</v>
      </c>
      <c r="P35" s="183">
        <f t="shared" si="6"/>
        <v>0</v>
      </c>
      <c r="Q35" s="183">
        <f t="shared" si="6"/>
        <v>0</v>
      </c>
      <c r="R35" s="183">
        <f t="shared" si="6"/>
        <v>0</v>
      </c>
      <c r="S35" s="183">
        <f t="shared" si="6"/>
        <v>0</v>
      </c>
      <c r="T35" s="193"/>
    </row>
    <row r="36" spans="1:20" customFormat="1" ht="18" customHeight="1">
      <c r="A36" s="169" t="s">
        <v>178</v>
      </c>
      <c r="B36" s="168"/>
      <c r="C36" s="168"/>
      <c r="D36" s="195"/>
      <c r="E36" s="269"/>
      <c r="F36" s="269"/>
      <c r="G36" s="269"/>
      <c r="H36" s="269"/>
      <c r="I36" s="269"/>
      <c r="J36" s="269"/>
      <c r="K36" s="269"/>
      <c r="L36" s="269"/>
      <c r="M36" s="269"/>
      <c r="N36" s="269"/>
      <c r="O36" s="269"/>
      <c r="P36" s="269"/>
      <c r="Q36" s="269"/>
      <c r="R36" s="269"/>
      <c r="S36" s="269"/>
      <c r="T36" s="269"/>
    </row>
    <row r="37" spans="1:20" ht="18" customHeight="1" thickBot="1">
      <c r="A37" s="83" t="s">
        <v>118</v>
      </c>
      <c r="B37" s="76"/>
      <c r="C37" s="79"/>
      <c r="D37" s="192"/>
      <c r="E37" s="184">
        <f>E30+E34</f>
        <v>0</v>
      </c>
      <c r="F37" s="184">
        <f t="shared" ref="F37:S37" si="7">F30+F34</f>
        <v>0</v>
      </c>
      <c r="G37" s="184">
        <f t="shared" si="7"/>
        <v>0</v>
      </c>
      <c r="H37" s="184">
        <f t="shared" si="7"/>
        <v>0</v>
      </c>
      <c r="I37" s="184">
        <f t="shared" si="7"/>
        <v>0</v>
      </c>
      <c r="J37" s="184">
        <f t="shared" si="7"/>
        <v>0</v>
      </c>
      <c r="K37" s="184">
        <f t="shared" si="7"/>
        <v>0</v>
      </c>
      <c r="L37" s="184">
        <f t="shared" si="7"/>
        <v>0</v>
      </c>
      <c r="M37" s="184">
        <f t="shared" si="7"/>
        <v>0</v>
      </c>
      <c r="N37" s="184">
        <f t="shared" si="7"/>
        <v>0</v>
      </c>
      <c r="O37" s="184">
        <f t="shared" si="7"/>
        <v>0</v>
      </c>
      <c r="P37" s="184">
        <f t="shared" si="7"/>
        <v>0</v>
      </c>
      <c r="Q37" s="184">
        <f t="shared" si="7"/>
        <v>0</v>
      </c>
      <c r="R37" s="184">
        <f t="shared" si="7"/>
        <v>0</v>
      </c>
      <c r="S37" s="184">
        <f t="shared" si="7"/>
        <v>0</v>
      </c>
      <c r="T37" s="184">
        <f>T31+T34</f>
        <v>0</v>
      </c>
    </row>
    <row r="38" spans="1:20" ht="18" customHeight="1">
      <c r="A38" s="634" t="s">
        <v>311</v>
      </c>
      <c r="B38" s="635"/>
      <c r="C38" s="636"/>
      <c r="D38" s="189" t="s">
        <v>110</v>
      </c>
      <c r="E38" s="183">
        <f>'調査票(臨時労働者)'!E31</f>
        <v>0</v>
      </c>
      <c r="F38" s="183">
        <f>'調査票(臨時労働者)'!F31</f>
        <v>0</v>
      </c>
      <c r="G38" s="183">
        <f>'調査票(臨時労働者)'!G31</f>
        <v>0</v>
      </c>
      <c r="H38" s="183">
        <f>'調査票(臨時労働者)'!H31</f>
        <v>0</v>
      </c>
      <c r="I38" s="183">
        <f>'調査票(臨時労働者)'!I31</f>
        <v>0</v>
      </c>
      <c r="J38" s="183">
        <f>'調査票(臨時労働者)'!J31</f>
        <v>0</v>
      </c>
      <c r="K38" s="183">
        <f>'調査票(臨時労働者)'!K31</f>
        <v>0</v>
      </c>
      <c r="L38" s="183">
        <f>'調査票(臨時労働者)'!L31</f>
        <v>0</v>
      </c>
      <c r="M38" s="183">
        <f>'調査票(臨時労働者)'!M31</f>
        <v>0</v>
      </c>
      <c r="N38" s="183">
        <f>'調査票(臨時労働者)'!N31</f>
        <v>0</v>
      </c>
      <c r="O38" s="183">
        <f>'調査票(臨時労働者)'!O31</f>
        <v>0</v>
      </c>
      <c r="P38" s="183">
        <f>'調査票(臨時労働者)'!P31</f>
        <v>0</v>
      </c>
      <c r="Q38" s="183">
        <f>'調査票(臨時労働者)'!Q31</f>
        <v>0</v>
      </c>
      <c r="R38" s="183">
        <f>'調査票(臨時労働者)'!R31</f>
        <v>0</v>
      </c>
      <c r="S38" s="183">
        <f>'調査票(臨時労働者)'!S31</f>
        <v>0</v>
      </c>
      <c r="T38" s="193"/>
    </row>
    <row r="39" spans="1:20" customFormat="1" ht="15.95" customHeight="1">
      <c r="A39" s="170" t="s">
        <v>116</v>
      </c>
      <c r="B39" s="168"/>
      <c r="C39" s="168"/>
      <c r="D39" s="195"/>
      <c r="E39" s="266"/>
      <c r="F39" s="266"/>
      <c r="G39" s="266"/>
      <c r="H39" s="266"/>
      <c r="I39" s="266"/>
      <c r="J39" s="266"/>
      <c r="K39" s="266"/>
      <c r="L39" s="266"/>
      <c r="M39" s="266"/>
      <c r="N39" s="266"/>
      <c r="O39" s="266"/>
      <c r="P39" s="266"/>
      <c r="Q39" s="266"/>
      <c r="R39" s="266"/>
      <c r="S39" s="266"/>
      <c r="T39" s="266"/>
    </row>
    <row r="40" spans="1:20" ht="15" thickBot="1">
      <c r="A40" s="79" t="s">
        <v>119</v>
      </c>
      <c r="B40" s="76"/>
      <c r="C40" s="76"/>
      <c r="D40" s="194"/>
      <c r="E40" s="184">
        <f>'調査票(臨時労働者)'!E33</f>
        <v>0</v>
      </c>
      <c r="F40" s="184">
        <f>'調査票(臨時労働者)'!F33</f>
        <v>0</v>
      </c>
      <c r="G40" s="184">
        <f>'調査票(臨時労働者)'!G33</f>
        <v>0</v>
      </c>
      <c r="H40" s="184">
        <f>'調査票(臨時労働者)'!H33</f>
        <v>0</v>
      </c>
      <c r="I40" s="184">
        <f>'調査票(臨時労働者)'!I33</f>
        <v>0</v>
      </c>
      <c r="J40" s="184">
        <f>'調査票(臨時労働者)'!J33</f>
        <v>0</v>
      </c>
      <c r="K40" s="184">
        <f>'調査票(臨時労働者)'!K33</f>
        <v>0</v>
      </c>
      <c r="L40" s="184">
        <f>'調査票(臨時労働者)'!L33</f>
        <v>0</v>
      </c>
      <c r="M40" s="184">
        <f>'調査票(臨時労働者)'!M33</f>
        <v>0</v>
      </c>
      <c r="N40" s="184">
        <f>'調査票(臨時労働者)'!N33</f>
        <v>0</v>
      </c>
      <c r="O40" s="184">
        <f>'調査票(臨時労働者)'!O33</f>
        <v>0</v>
      </c>
      <c r="P40" s="184">
        <f>'調査票(臨時労働者)'!P33</f>
        <v>0</v>
      </c>
      <c r="Q40" s="184">
        <f>'調査票(臨時労働者)'!Q33</f>
        <v>0</v>
      </c>
      <c r="R40" s="184">
        <f>'調査票(臨時労働者)'!R33</f>
        <v>0</v>
      </c>
      <c r="S40" s="184">
        <f>'調査票(臨時労働者)'!S33</f>
        <v>0</v>
      </c>
      <c r="T40" s="184">
        <f>'調査票(臨時労働者)'!T33</f>
        <v>0</v>
      </c>
    </row>
    <row r="41" spans="1:20" ht="18" customHeight="1">
      <c r="A41" s="73"/>
      <c r="B41" s="61"/>
      <c r="C41" s="84" t="s">
        <v>179</v>
      </c>
      <c r="D41" s="189" t="s">
        <v>110</v>
      </c>
      <c r="E41" s="193">
        <f>E35+E38</f>
        <v>0</v>
      </c>
      <c r="F41" s="193">
        <f t="shared" ref="F41:S41" si="8">F35+F38</f>
        <v>0</v>
      </c>
      <c r="G41" s="193">
        <f t="shared" si="8"/>
        <v>0</v>
      </c>
      <c r="H41" s="193">
        <f t="shared" si="8"/>
        <v>0</v>
      </c>
      <c r="I41" s="193">
        <f t="shared" si="8"/>
        <v>0</v>
      </c>
      <c r="J41" s="193">
        <f t="shared" si="8"/>
        <v>0</v>
      </c>
      <c r="K41" s="193">
        <f t="shared" si="8"/>
        <v>0</v>
      </c>
      <c r="L41" s="193">
        <f t="shared" si="8"/>
        <v>0</v>
      </c>
      <c r="M41" s="193">
        <f t="shared" si="8"/>
        <v>0</v>
      </c>
      <c r="N41" s="193">
        <f t="shared" si="8"/>
        <v>0</v>
      </c>
      <c r="O41" s="193">
        <f t="shared" si="8"/>
        <v>0</v>
      </c>
      <c r="P41" s="193">
        <f t="shared" si="8"/>
        <v>0</v>
      </c>
      <c r="Q41" s="193">
        <f t="shared" si="8"/>
        <v>0</v>
      </c>
      <c r="R41" s="193">
        <f t="shared" si="8"/>
        <v>0</v>
      </c>
      <c r="S41" s="193">
        <f t="shared" si="8"/>
        <v>0</v>
      </c>
      <c r="T41" s="193"/>
    </row>
    <row r="42" spans="1:20" ht="14.25">
      <c r="A42" s="75" t="s">
        <v>180</v>
      </c>
      <c r="B42" s="61"/>
      <c r="C42" s="61"/>
      <c r="D42" s="197"/>
      <c r="E42" s="270"/>
      <c r="F42" s="270"/>
      <c r="G42" s="270"/>
      <c r="H42" s="270"/>
      <c r="I42" s="270"/>
      <c r="J42" s="270"/>
      <c r="K42" s="270"/>
      <c r="L42" s="270"/>
      <c r="M42" s="270"/>
      <c r="N42" s="270"/>
      <c r="O42" s="270"/>
      <c r="P42" s="270"/>
      <c r="Q42" s="270"/>
      <c r="R42" s="270"/>
      <c r="S42" s="270"/>
      <c r="T42" s="270"/>
    </row>
    <row r="43" spans="1:20" ht="14.25">
      <c r="A43" s="80" t="s">
        <v>120</v>
      </c>
      <c r="B43" s="85"/>
      <c r="C43" s="85"/>
      <c r="D43" s="198"/>
      <c r="E43" s="193">
        <f>E37+E40</f>
        <v>0</v>
      </c>
      <c r="F43" s="193">
        <f t="shared" ref="F43:S43" si="9">F37+F40</f>
        <v>0</v>
      </c>
      <c r="G43" s="193">
        <f t="shared" si="9"/>
        <v>0</v>
      </c>
      <c r="H43" s="193">
        <f t="shared" si="9"/>
        <v>0</v>
      </c>
      <c r="I43" s="193">
        <f t="shared" si="9"/>
        <v>0</v>
      </c>
      <c r="J43" s="193">
        <f t="shared" si="9"/>
        <v>0</v>
      </c>
      <c r="K43" s="193">
        <f t="shared" si="9"/>
        <v>0</v>
      </c>
      <c r="L43" s="193">
        <f t="shared" si="9"/>
        <v>0</v>
      </c>
      <c r="M43" s="193">
        <f t="shared" si="9"/>
        <v>0</v>
      </c>
      <c r="N43" s="193">
        <f t="shared" si="9"/>
        <v>0</v>
      </c>
      <c r="O43" s="193">
        <f t="shared" si="9"/>
        <v>0</v>
      </c>
      <c r="P43" s="193">
        <f t="shared" si="9"/>
        <v>0</v>
      </c>
      <c r="Q43" s="193">
        <f t="shared" si="9"/>
        <v>0</v>
      </c>
      <c r="R43" s="193">
        <f t="shared" si="9"/>
        <v>0</v>
      </c>
      <c r="S43" s="193">
        <f t="shared" si="9"/>
        <v>0</v>
      </c>
      <c r="T43" s="193">
        <f>T37+T40</f>
        <v>0</v>
      </c>
    </row>
    <row r="44" spans="1:20" ht="12.6" customHeight="1"/>
    <row r="45" spans="1:20" ht="27" customHeight="1">
      <c r="C45" s="157" t="s">
        <v>329</v>
      </c>
    </row>
    <row r="46" spans="1:20" ht="12.6" customHeight="1">
      <c r="C46" s="157"/>
    </row>
    <row r="47" spans="1:20" ht="12.6" customHeight="1"/>
    <row r="48" spans="1:20" ht="12.6" customHeight="1"/>
  </sheetData>
  <sheetProtection sheet="1" selectLockedCells="1"/>
  <mergeCells count="47">
    <mergeCell ref="F3:J3"/>
    <mergeCell ref="A38:C38"/>
    <mergeCell ref="C6:D6"/>
    <mergeCell ref="B5:D5"/>
    <mergeCell ref="C7:D7"/>
    <mergeCell ref="C8:D8"/>
    <mergeCell ref="C9:D9"/>
    <mergeCell ref="C10:D10"/>
    <mergeCell ref="C11:D11"/>
    <mergeCell ref="C12:D12"/>
    <mergeCell ref="C13:D13"/>
    <mergeCell ref="C14:D14"/>
    <mergeCell ref="C15:D15"/>
    <mergeCell ref="C16:D16"/>
    <mergeCell ref="C17:D17"/>
    <mergeCell ref="C18:D18"/>
    <mergeCell ref="R30:R31"/>
    <mergeCell ref="S30:S31"/>
    <mergeCell ref="L30:L31"/>
    <mergeCell ref="M30:M31"/>
    <mergeCell ref="T25:T26"/>
    <mergeCell ref="T27:T28"/>
    <mergeCell ref="P30:P31"/>
    <mergeCell ref="Q30:Q31"/>
    <mergeCell ref="C24:D24"/>
    <mergeCell ref="C28:D28"/>
    <mergeCell ref="C27:D27"/>
    <mergeCell ref="C26:D26"/>
    <mergeCell ref="C25:D25"/>
    <mergeCell ref="C19:D19"/>
    <mergeCell ref="C20:D20"/>
    <mergeCell ref="C21:D21"/>
    <mergeCell ref="C22:D22"/>
    <mergeCell ref="C23:D23"/>
    <mergeCell ref="G30:G31"/>
    <mergeCell ref="A25:A26"/>
    <mergeCell ref="A27:A28"/>
    <mergeCell ref="N30:N31"/>
    <mergeCell ref="O30:O31"/>
    <mergeCell ref="H30:H31"/>
    <mergeCell ref="I30:I31"/>
    <mergeCell ref="J30:J31"/>
    <mergeCell ref="K30:K31"/>
    <mergeCell ref="B25:B26"/>
    <mergeCell ref="B27:B28"/>
    <mergeCell ref="E30:E31"/>
    <mergeCell ref="F30:F31"/>
  </mergeCells>
  <phoneticPr fontId="3"/>
  <printOptions horizontalCentered="1"/>
  <pageMargins left="0.70866141732283472" right="0" top="0.31496062992125984" bottom="0.31496062992125984" header="0.31496062992125984" footer="0.31496062992125984"/>
  <pageSetup paperSize="8"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35"/>
  <sheetViews>
    <sheetView zoomScale="80" zoomScaleNormal="80" workbookViewId="0">
      <selection activeCell="C3" sqref="C3"/>
    </sheetView>
  </sheetViews>
  <sheetFormatPr defaultRowHeight="13.5"/>
  <cols>
    <col min="1" max="1" width="13.125" customWidth="1"/>
    <col min="2" max="2" width="3.625" style="159" customWidth="1"/>
    <col min="3" max="3" width="15.625" customWidth="1"/>
    <col min="4" max="4" width="9" customWidth="1"/>
    <col min="5" max="19" width="10.125" customWidth="1"/>
    <col min="20" max="20" width="28.625" customWidth="1"/>
  </cols>
  <sheetData>
    <row r="1" spans="1:20" ht="17.25" customHeight="1">
      <c r="A1" s="56"/>
      <c r="C1" s="56"/>
      <c r="D1" s="56"/>
      <c r="E1" s="56"/>
      <c r="F1" s="56"/>
      <c r="G1" s="56"/>
      <c r="H1" s="56"/>
      <c r="I1" s="156" t="s">
        <v>317</v>
      </c>
      <c r="J1" s="57"/>
      <c r="K1" s="57"/>
      <c r="L1" s="57"/>
      <c r="M1" s="58"/>
      <c r="N1" s="56"/>
      <c r="O1" s="56"/>
      <c r="P1" s="56"/>
      <c r="Q1" s="56"/>
      <c r="R1" s="56"/>
      <c r="S1" s="56"/>
      <c r="T1" s="56"/>
    </row>
    <row r="2" spans="1:20" ht="17.25">
      <c r="A2" s="59"/>
      <c r="C2" s="276" t="s">
        <v>314</v>
      </c>
      <c r="D2" s="276" t="s">
        <v>313</v>
      </c>
      <c r="E2" s="56"/>
      <c r="F2" s="56"/>
      <c r="G2" s="56"/>
      <c r="H2" s="56"/>
      <c r="I2" s="56"/>
      <c r="J2" s="56"/>
      <c r="K2" s="156" t="s">
        <v>310</v>
      </c>
      <c r="L2" s="56"/>
      <c r="M2" s="56"/>
      <c r="N2" s="56"/>
      <c r="O2" s="56"/>
      <c r="P2" s="56"/>
      <c r="Q2" s="207" t="s">
        <v>146</v>
      </c>
      <c r="R2" s="188"/>
      <c r="S2" s="56" t="s">
        <v>144</v>
      </c>
      <c r="T2" s="56"/>
    </row>
    <row r="3" spans="1:20" ht="18" customHeight="1">
      <c r="A3" s="281" t="s">
        <v>315</v>
      </c>
      <c r="B3" s="160"/>
      <c r="C3" s="279"/>
      <c r="D3" s="279"/>
      <c r="E3" s="280" t="s">
        <v>112</v>
      </c>
      <c r="F3" s="633"/>
      <c r="G3" s="633"/>
      <c r="H3" s="633"/>
      <c r="I3" s="633"/>
      <c r="J3" s="633"/>
      <c r="K3" s="56"/>
      <c r="L3" s="56"/>
      <c r="M3" s="56"/>
      <c r="N3" s="62"/>
      <c r="O3" s="56"/>
      <c r="P3" s="56" t="s">
        <v>92</v>
      </c>
      <c r="Q3" s="207" t="s">
        <v>147</v>
      </c>
      <c r="R3" s="188"/>
      <c r="S3" s="56" t="s">
        <v>145</v>
      </c>
      <c r="T3" s="56"/>
    </row>
    <row r="4" spans="1:20">
      <c r="A4" s="56"/>
      <c r="C4" s="56"/>
      <c r="D4" s="56"/>
      <c r="E4" s="56"/>
      <c r="F4" s="56"/>
      <c r="G4" s="56"/>
      <c r="H4" s="56"/>
      <c r="I4" s="56"/>
      <c r="J4" s="56"/>
      <c r="K4" s="56"/>
      <c r="L4" s="56"/>
      <c r="M4" s="56"/>
      <c r="N4" s="56"/>
      <c r="O4" s="56"/>
      <c r="P4" s="56"/>
      <c r="Q4" s="56"/>
      <c r="R4" s="56"/>
      <c r="S4" s="56"/>
      <c r="T4" s="63" t="s">
        <v>93</v>
      </c>
    </row>
    <row r="5" spans="1:20" ht="15.75" customHeight="1">
      <c r="A5" s="64" t="s">
        <v>168</v>
      </c>
      <c r="B5" s="644"/>
      <c r="C5" s="645"/>
      <c r="D5" s="65"/>
      <c r="E5" s="66" t="s">
        <v>309</v>
      </c>
      <c r="F5" s="66"/>
      <c r="G5" s="66"/>
      <c r="H5" s="67"/>
      <c r="I5" s="67"/>
      <c r="J5" s="66"/>
      <c r="K5" s="66"/>
      <c r="L5" s="66"/>
      <c r="M5" s="67"/>
      <c r="N5" s="68" t="s">
        <v>316</v>
      </c>
      <c r="O5" s="66"/>
      <c r="P5" s="66"/>
      <c r="Q5" s="66"/>
      <c r="R5" s="67"/>
      <c r="S5" s="69"/>
      <c r="T5" s="66"/>
    </row>
    <row r="6" spans="1:20" ht="15.75" customHeight="1">
      <c r="A6" s="227" t="s">
        <v>94</v>
      </c>
      <c r="B6" s="161"/>
      <c r="C6" s="637" t="s">
        <v>95</v>
      </c>
      <c r="D6" s="638"/>
      <c r="E6" s="70" t="s">
        <v>96</v>
      </c>
      <c r="F6" s="70" t="s">
        <v>97</v>
      </c>
      <c r="G6" s="70" t="s">
        <v>98</v>
      </c>
      <c r="H6" s="71" t="s">
        <v>99</v>
      </c>
      <c r="I6" s="71" t="s">
        <v>100</v>
      </c>
      <c r="J6" s="70" t="s">
        <v>101</v>
      </c>
      <c r="K6" s="70" t="s">
        <v>102</v>
      </c>
      <c r="L6" s="70" t="s">
        <v>103</v>
      </c>
      <c r="M6" s="71" t="s">
        <v>104</v>
      </c>
      <c r="N6" s="72" t="s">
        <v>105</v>
      </c>
      <c r="O6" s="70" t="s">
        <v>106</v>
      </c>
      <c r="P6" s="70" t="s">
        <v>107</v>
      </c>
      <c r="Q6" s="177" t="s">
        <v>108</v>
      </c>
      <c r="R6" s="178" t="s">
        <v>108</v>
      </c>
      <c r="S6" s="179" t="s">
        <v>108</v>
      </c>
      <c r="T6" s="70" t="s">
        <v>109</v>
      </c>
    </row>
    <row r="7" spans="1:20" ht="30" customHeight="1">
      <c r="A7" s="181"/>
      <c r="B7" s="164" t="s">
        <v>148</v>
      </c>
      <c r="C7" s="620"/>
      <c r="D7" s="621"/>
      <c r="E7" s="182"/>
      <c r="F7" s="182"/>
      <c r="G7" s="182"/>
      <c r="H7" s="182"/>
      <c r="I7" s="182"/>
      <c r="J7" s="182"/>
      <c r="K7" s="182"/>
      <c r="L7" s="182"/>
      <c r="M7" s="182"/>
      <c r="N7" s="182"/>
      <c r="O7" s="182"/>
      <c r="P7" s="182"/>
      <c r="Q7" s="182"/>
      <c r="R7" s="182"/>
      <c r="S7" s="182"/>
      <c r="T7" s="283">
        <f t="shared" ref="T7:T30" si="0">SUM(E7:S7)</f>
        <v>0</v>
      </c>
    </row>
    <row r="8" spans="1:20" ht="30" customHeight="1">
      <c r="A8" s="181"/>
      <c r="B8" s="165">
        <f>B7+1</f>
        <v>2</v>
      </c>
      <c r="C8" s="620"/>
      <c r="D8" s="621"/>
      <c r="E8" s="182"/>
      <c r="F8" s="182"/>
      <c r="G8" s="182"/>
      <c r="H8" s="182"/>
      <c r="I8" s="182"/>
      <c r="J8" s="182"/>
      <c r="K8" s="182"/>
      <c r="L8" s="182"/>
      <c r="M8" s="182"/>
      <c r="N8" s="182"/>
      <c r="O8" s="182"/>
      <c r="P8" s="182"/>
      <c r="Q8" s="182"/>
      <c r="R8" s="182"/>
      <c r="S8" s="182"/>
      <c r="T8" s="283">
        <f t="shared" si="0"/>
        <v>0</v>
      </c>
    </row>
    <row r="9" spans="1:20" ht="30" customHeight="1">
      <c r="A9" s="181"/>
      <c r="B9" s="165">
        <f t="shared" ref="B9:B30" si="1">B8+1</f>
        <v>3</v>
      </c>
      <c r="C9" s="620"/>
      <c r="D9" s="621"/>
      <c r="E9" s="182"/>
      <c r="F9" s="182"/>
      <c r="G9" s="182"/>
      <c r="H9" s="182"/>
      <c r="I9" s="182"/>
      <c r="J9" s="182"/>
      <c r="K9" s="182"/>
      <c r="L9" s="182"/>
      <c r="M9" s="182"/>
      <c r="N9" s="182"/>
      <c r="O9" s="182"/>
      <c r="P9" s="182"/>
      <c r="Q9" s="182"/>
      <c r="R9" s="182"/>
      <c r="S9" s="182"/>
      <c r="T9" s="283">
        <f t="shared" si="0"/>
        <v>0</v>
      </c>
    </row>
    <row r="10" spans="1:20" ht="30" customHeight="1">
      <c r="A10" s="181"/>
      <c r="B10" s="165">
        <f t="shared" si="1"/>
        <v>4</v>
      </c>
      <c r="C10" s="620"/>
      <c r="D10" s="621"/>
      <c r="E10" s="182"/>
      <c r="F10" s="182"/>
      <c r="G10" s="182"/>
      <c r="H10" s="182"/>
      <c r="I10" s="182"/>
      <c r="J10" s="182"/>
      <c r="K10" s="182"/>
      <c r="L10" s="182"/>
      <c r="M10" s="182"/>
      <c r="N10" s="182"/>
      <c r="O10" s="182"/>
      <c r="P10" s="182"/>
      <c r="Q10" s="182"/>
      <c r="R10" s="182"/>
      <c r="S10" s="182"/>
      <c r="T10" s="283">
        <f t="shared" si="0"/>
        <v>0</v>
      </c>
    </row>
    <row r="11" spans="1:20" ht="30" customHeight="1">
      <c r="A11" s="181"/>
      <c r="B11" s="165">
        <f t="shared" si="1"/>
        <v>5</v>
      </c>
      <c r="C11" s="620"/>
      <c r="D11" s="621"/>
      <c r="E11" s="182"/>
      <c r="F11" s="182"/>
      <c r="G11" s="182"/>
      <c r="H11" s="182"/>
      <c r="I11" s="182"/>
      <c r="J11" s="182"/>
      <c r="K11" s="182"/>
      <c r="L11" s="182"/>
      <c r="M11" s="182"/>
      <c r="N11" s="182"/>
      <c r="O11" s="182"/>
      <c r="P11" s="182"/>
      <c r="Q11" s="182"/>
      <c r="R11" s="182"/>
      <c r="S11" s="182"/>
      <c r="T11" s="283">
        <f t="shared" si="0"/>
        <v>0</v>
      </c>
    </row>
    <row r="12" spans="1:20" ht="30" customHeight="1">
      <c r="A12" s="181"/>
      <c r="B12" s="165">
        <f t="shared" si="1"/>
        <v>6</v>
      </c>
      <c r="C12" s="620"/>
      <c r="D12" s="621"/>
      <c r="E12" s="182"/>
      <c r="F12" s="182"/>
      <c r="G12" s="182"/>
      <c r="H12" s="182"/>
      <c r="I12" s="182"/>
      <c r="J12" s="182"/>
      <c r="K12" s="182"/>
      <c r="L12" s="182"/>
      <c r="M12" s="182"/>
      <c r="N12" s="182"/>
      <c r="O12" s="182"/>
      <c r="P12" s="182"/>
      <c r="Q12" s="182"/>
      <c r="R12" s="182"/>
      <c r="S12" s="182"/>
      <c r="T12" s="283">
        <f t="shared" si="0"/>
        <v>0</v>
      </c>
    </row>
    <row r="13" spans="1:20" ht="30" customHeight="1">
      <c r="A13" s="181"/>
      <c r="B13" s="165">
        <f t="shared" si="1"/>
        <v>7</v>
      </c>
      <c r="C13" s="620"/>
      <c r="D13" s="621"/>
      <c r="E13" s="182"/>
      <c r="F13" s="182"/>
      <c r="G13" s="182"/>
      <c r="H13" s="182"/>
      <c r="I13" s="182"/>
      <c r="J13" s="182"/>
      <c r="K13" s="182"/>
      <c r="L13" s="182"/>
      <c r="M13" s="182"/>
      <c r="N13" s="182"/>
      <c r="O13" s="182"/>
      <c r="P13" s="182"/>
      <c r="Q13" s="182"/>
      <c r="R13" s="182"/>
      <c r="S13" s="182"/>
      <c r="T13" s="283">
        <f t="shared" si="0"/>
        <v>0</v>
      </c>
    </row>
    <row r="14" spans="1:20" ht="30" customHeight="1">
      <c r="A14" s="181"/>
      <c r="B14" s="165">
        <f t="shared" si="1"/>
        <v>8</v>
      </c>
      <c r="C14" s="620"/>
      <c r="D14" s="621"/>
      <c r="E14" s="182"/>
      <c r="F14" s="182"/>
      <c r="G14" s="182"/>
      <c r="H14" s="182"/>
      <c r="I14" s="182"/>
      <c r="J14" s="182"/>
      <c r="K14" s="182"/>
      <c r="L14" s="182"/>
      <c r="M14" s="182"/>
      <c r="N14" s="182"/>
      <c r="O14" s="182"/>
      <c r="P14" s="182"/>
      <c r="Q14" s="182"/>
      <c r="R14" s="182"/>
      <c r="S14" s="182"/>
      <c r="T14" s="283">
        <f t="shared" si="0"/>
        <v>0</v>
      </c>
    </row>
    <row r="15" spans="1:20" ht="30" customHeight="1">
      <c r="A15" s="181"/>
      <c r="B15" s="165">
        <f t="shared" si="1"/>
        <v>9</v>
      </c>
      <c r="C15" s="620"/>
      <c r="D15" s="621"/>
      <c r="E15" s="182"/>
      <c r="F15" s="182"/>
      <c r="G15" s="182"/>
      <c r="H15" s="182"/>
      <c r="I15" s="182"/>
      <c r="J15" s="182"/>
      <c r="K15" s="182"/>
      <c r="L15" s="182"/>
      <c r="M15" s="182"/>
      <c r="N15" s="182"/>
      <c r="O15" s="182"/>
      <c r="P15" s="182"/>
      <c r="Q15" s="182"/>
      <c r="R15" s="182"/>
      <c r="S15" s="182"/>
      <c r="T15" s="283">
        <f t="shared" si="0"/>
        <v>0</v>
      </c>
    </row>
    <row r="16" spans="1:20" ht="30" customHeight="1">
      <c r="A16" s="181"/>
      <c r="B16" s="165">
        <f t="shared" si="1"/>
        <v>10</v>
      </c>
      <c r="C16" s="620"/>
      <c r="D16" s="621"/>
      <c r="E16" s="182"/>
      <c r="F16" s="182"/>
      <c r="G16" s="182"/>
      <c r="H16" s="182"/>
      <c r="I16" s="182"/>
      <c r="J16" s="182"/>
      <c r="K16" s="182"/>
      <c r="L16" s="182"/>
      <c r="M16" s="182"/>
      <c r="N16" s="182"/>
      <c r="O16" s="182"/>
      <c r="P16" s="182"/>
      <c r="Q16" s="182"/>
      <c r="R16" s="182"/>
      <c r="S16" s="182"/>
      <c r="T16" s="283">
        <f t="shared" si="0"/>
        <v>0</v>
      </c>
    </row>
    <row r="17" spans="1:20" ht="30" customHeight="1">
      <c r="A17" s="181"/>
      <c r="B17" s="165">
        <f t="shared" si="1"/>
        <v>11</v>
      </c>
      <c r="C17" s="620"/>
      <c r="D17" s="621"/>
      <c r="E17" s="182"/>
      <c r="F17" s="182"/>
      <c r="G17" s="182"/>
      <c r="H17" s="182"/>
      <c r="I17" s="182"/>
      <c r="J17" s="182"/>
      <c r="K17" s="182"/>
      <c r="L17" s="182"/>
      <c r="M17" s="182"/>
      <c r="N17" s="182"/>
      <c r="O17" s="182"/>
      <c r="P17" s="182"/>
      <c r="Q17" s="182"/>
      <c r="R17" s="182"/>
      <c r="S17" s="182"/>
      <c r="T17" s="283">
        <f t="shared" si="0"/>
        <v>0</v>
      </c>
    </row>
    <row r="18" spans="1:20" ht="30" customHeight="1">
      <c r="A18" s="181"/>
      <c r="B18" s="165">
        <f t="shared" si="1"/>
        <v>12</v>
      </c>
      <c r="C18" s="620"/>
      <c r="D18" s="621"/>
      <c r="E18" s="182"/>
      <c r="F18" s="182"/>
      <c r="G18" s="182"/>
      <c r="H18" s="182"/>
      <c r="I18" s="182"/>
      <c r="J18" s="182"/>
      <c r="K18" s="182"/>
      <c r="L18" s="182"/>
      <c r="M18" s="182"/>
      <c r="N18" s="182"/>
      <c r="O18" s="182"/>
      <c r="P18" s="182"/>
      <c r="Q18" s="182"/>
      <c r="R18" s="182"/>
      <c r="S18" s="182"/>
      <c r="T18" s="283">
        <f t="shared" si="0"/>
        <v>0</v>
      </c>
    </row>
    <row r="19" spans="1:20" ht="30" customHeight="1">
      <c r="A19" s="181"/>
      <c r="B19" s="165">
        <f t="shared" si="1"/>
        <v>13</v>
      </c>
      <c r="C19" s="620"/>
      <c r="D19" s="621"/>
      <c r="E19" s="182"/>
      <c r="F19" s="182"/>
      <c r="G19" s="182"/>
      <c r="H19" s="182"/>
      <c r="I19" s="182"/>
      <c r="J19" s="182"/>
      <c r="K19" s="182"/>
      <c r="L19" s="182"/>
      <c r="M19" s="182"/>
      <c r="N19" s="182"/>
      <c r="O19" s="182"/>
      <c r="P19" s="182"/>
      <c r="Q19" s="182"/>
      <c r="R19" s="182"/>
      <c r="S19" s="182"/>
      <c r="T19" s="283">
        <f t="shared" si="0"/>
        <v>0</v>
      </c>
    </row>
    <row r="20" spans="1:20" ht="30" customHeight="1">
      <c r="A20" s="181"/>
      <c r="B20" s="165">
        <f t="shared" si="1"/>
        <v>14</v>
      </c>
      <c r="C20" s="620"/>
      <c r="D20" s="621"/>
      <c r="E20" s="182"/>
      <c r="F20" s="182"/>
      <c r="G20" s="182"/>
      <c r="H20" s="182"/>
      <c r="I20" s="182"/>
      <c r="J20" s="182"/>
      <c r="K20" s="182"/>
      <c r="L20" s="182"/>
      <c r="M20" s="182"/>
      <c r="N20" s="182"/>
      <c r="O20" s="182"/>
      <c r="P20" s="182"/>
      <c r="Q20" s="182"/>
      <c r="R20" s="182"/>
      <c r="S20" s="182"/>
      <c r="T20" s="283">
        <f t="shared" si="0"/>
        <v>0</v>
      </c>
    </row>
    <row r="21" spans="1:20" ht="30" customHeight="1">
      <c r="A21" s="181"/>
      <c r="B21" s="165">
        <f t="shared" si="1"/>
        <v>15</v>
      </c>
      <c r="C21" s="620"/>
      <c r="D21" s="621"/>
      <c r="E21" s="182"/>
      <c r="F21" s="182"/>
      <c r="G21" s="182"/>
      <c r="H21" s="182"/>
      <c r="I21" s="182"/>
      <c r="J21" s="182"/>
      <c r="K21" s="182"/>
      <c r="L21" s="182"/>
      <c r="M21" s="182"/>
      <c r="N21" s="182"/>
      <c r="O21" s="182"/>
      <c r="P21" s="182"/>
      <c r="Q21" s="182"/>
      <c r="R21" s="182"/>
      <c r="S21" s="182"/>
      <c r="T21" s="283">
        <f t="shared" si="0"/>
        <v>0</v>
      </c>
    </row>
    <row r="22" spans="1:20" ht="30" customHeight="1">
      <c r="A22" s="181"/>
      <c r="B22" s="165">
        <f t="shared" si="1"/>
        <v>16</v>
      </c>
      <c r="C22" s="620"/>
      <c r="D22" s="621"/>
      <c r="E22" s="182"/>
      <c r="F22" s="182"/>
      <c r="G22" s="182"/>
      <c r="H22" s="182"/>
      <c r="I22" s="182"/>
      <c r="J22" s="182"/>
      <c r="K22" s="182"/>
      <c r="L22" s="182"/>
      <c r="M22" s="182"/>
      <c r="N22" s="182"/>
      <c r="O22" s="182"/>
      <c r="P22" s="182"/>
      <c r="Q22" s="182"/>
      <c r="R22" s="182"/>
      <c r="S22" s="182"/>
      <c r="T22" s="283">
        <f t="shared" si="0"/>
        <v>0</v>
      </c>
    </row>
    <row r="23" spans="1:20" ht="30" customHeight="1">
      <c r="A23" s="181"/>
      <c r="B23" s="165">
        <f t="shared" si="1"/>
        <v>17</v>
      </c>
      <c r="C23" s="620"/>
      <c r="D23" s="621"/>
      <c r="E23" s="182"/>
      <c r="F23" s="182"/>
      <c r="G23" s="182"/>
      <c r="H23" s="182"/>
      <c r="I23" s="182"/>
      <c r="J23" s="182"/>
      <c r="K23" s="182"/>
      <c r="L23" s="182"/>
      <c r="M23" s="182"/>
      <c r="N23" s="182"/>
      <c r="O23" s="182"/>
      <c r="P23" s="182"/>
      <c r="Q23" s="182"/>
      <c r="R23" s="182"/>
      <c r="S23" s="182"/>
      <c r="T23" s="283">
        <f t="shared" si="0"/>
        <v>0</v>
      </c>
    </row>
    <row r="24" spans="1:20" ht="30" customHeight="1">
      <c r="A24" s="181"/>
      <c r="B24" s="165">
        <f t="shared" si="1"/>
        <v>18</v>
      </c>
      <c r="C24" s="620"/>
      <c r="D24" s="621"/>
      <c r="E24" s="182"/>
      <c r="F24" s="182"/>
      <c r="G24" s="182"/>
      <c r="H24" s="182"/>
      <c r="I24" s="182"/>
      <c r="J24" s="182"/>
      <c r="K24" s="182"/>
      <c r="L24" s="182"/>
      <c r="M24" s="182"/>
      <c r="N24" s="182"/>
      <c r="O24" s="182"/>
      <c r="P24" s="182"/>
      <c r="Q24" s="182"/>
      <c r="R24" s="182"/>
      <c r="S24" s="182"/>
      <c r="T24" s="283">
        <f t="shared" si="0"/>
        <v>0</v>
      </c>
    </row>
    <row r="25" spans="1:20" ht="30" customHeight="1">
      <c r="A25" s="181"/>
      <c r="B25" s="165">
        <f t="shared" si="1"/>
        <v>19</v>
      </c>
      <c r="C25" s="620"/>
      <c r="D25" s="621"/>
      <c r="E25" s="182"/>
      <c r="F25" s="182"/>
      <c r="G25" s="182"/>
      <c r="H25" s="182"/>
      <c r="I25" s="182"/>
      <c r="J25" s="182"/>
      <c r="K25" s="182"/>
      <c r="L25" s="182"/>
      <c r="M25" s="182"/>
      <c r="N25" s="182"/>
      <c r="O25" s="182"/>
      <c r="P25" s="182"/>
      <c r="Q25" s="182"/>
      <c r="R25" s="182"/>
      <c r="S25" s="182"/>
      <c r="T25" s="283">
        <f t="shared" si="0"/>
        <v>0</v>
      </c>
    </row>
    <row r="26" spans="1:20" ht="30" customHeight="1">
      <c r="A26" s="181"/>
      <c r="B26" s="165">
        <f t="shared" si="1"/>
        <v>20</v>
      </c>
      <c r="C26" s="620"/>
      <c r="D26" s="621"/>
      <c r="E26" s="182"/>
      <c r="F26" s="182"/>
      <c r="G26" s="182"/>
      <c r="H26" s="182"/>
      <c r="I26" s="182"/>
      <c r="J26" s="182"/>
      <c r="K26" s="182"/>
      <c r="L26" s="182"/>
      <c r="M26" s="182"/>
      <c r="N26" s="182"/>
      <c r="O26" s="182"/>
      <c r="P26" s="182"/>
      <c r="Q26" s="182"/>
      <c r="R26" s="182"/>
      <c r="S26" s="182"/>
      <c r="T26" s="283">
        <f t="shared" si="0"/>
        <v>0</v>
      </c>
    </row>
    <row r="27" spans="1:20" ht="30" customHeight="1">
      <c r="A27" s="181"/>
      <c r="B27" s="165">
        <f t="shared" si="1"/>
        <v>21</v>
      </c>
      <c r="C27" s="620"/>
      <c r="D27" s="621"/>
      <c r="E27" s="182"/>
      <c r="F27" s="182"/>
      <c r="G27" s="182"/>
      <c r="H27" s="182"/>
      <c r="I27" s="182"/>
      <c r="J27" s="182"/>
      <c r="K27" s="182"/>
      <c r="L27" s="182"/>
      <c r="M27" s="182"/>
      <c r="N27" s="182"/>
      <c r="O27" s="182"/>
      <c r="P27" s="182"/>
      <c r="Q27" s="182"/>
      <c r="R27" s="182"/>
      <c r="S27" s="182"/>
      <c r="T27" s="283">
        <f t="shared" si="0"/>
        <v>0</v>
      </c>
    </row>
    <row r="28" spans="1:20" ht="30" customHeight="1">
      <c r="A28" s="181"/>
      <c r="B28" s="165">
        <f t="shared" si="1"/>
        <v>22</v>
      </c>
      <c r="C28" s="620"/>
      <c r="D28" s="621"/>
      <c r="E28" s="182"/>
      <c r="F28" s="182"/>
      <c r="G28" s="182"/>
      <c r="H28" s="182"/>
      <c r="I28" s="182"/>
      <c r="J28" s="182"/>
      <c r="K28" s="182"/>
      <c r="L28" s="182"/>
      <c r="M28" s="182"/>
      <c r="N28" s="182"/>
      <c r="O28" s="182"/>
      <c r="P28" s="182"/>
      <c r="Q28" s="182"/>
      <c r="R28" s="182"/>
      <c r="S28" s="182"/>
      <c r="T28" s="283">
        <f t="shared" si="0"/>
        <v>0</v>
      </c>
    </row>
    <row r="29" spans="1:20" ht="30" customHeight="1">
      <c r="A29" s="181"/>
      <c r="B29" s="165">
        <f t="shared" si="1"/>
        <v>23</v>
      </c>
      <c r="C29" s="620"/>
      <c r="D29" s="621"/>
      <c r="E29" s="182"/>
      <c r="F29" s="182"/>
      <c r="G29" s="182"/>
      <c r="H29" s="182"/>
      <c r="I29" s="182"/>
      <c r="J29" s="182"/>
      <c r="K29" s="182"/>
      <c r="L29" s="182"/>
      <c r="M29" s="182"/>
      <c r="N29" s="182"/>
      <c r="O29" s="182"/>
      <c r="P29" s="182"/>
      <c r="Q29" s="182"/>
      <c r="R29" s="182"/>
      <c r="S29" s="182"/>
      <c r="T29" s="283">
        <f t="shared" si="0"/>
        <v>0</v>
      </c>
    </row>
    <row r="30" spans="1:20" ht="30" customHeight="1" thickBot="1">
      <c r="A30" s="201"/>
      <c r="B30" s="202">
        <f t="shared" si="1"/>
        <v>24</v>
      </c>
      <c r="C30" s="642"/>
      <c r="D30" s="643"/>
      <c r="E30" s="200"/>
      <c r="F30" s="200"/>
      <c r="G30" s="200"/>
      <c r="H30" s="200"/>
      <c r="I30" s="200"/>
      <c r="J30" s="200"/>
      <c r="K30" s="200"/>
      <c r="L30" s="200"/>
      <c r="M30" s="200"/>
      <c r="N30" s="200"/>
      <c r="O30" s="200"/>
      <c r="P30" s="200"/>
      <c r="Q30" s="200"/>
      <c r="R30" s="200"/>
      <c r="S30" s="200"/>
      <c r="T30" s="284">
        <f t="shared" si="0"/>
        <v>0</v>
      </c>
    </row>
    <row r="31" spans="1:20" ht="18" customHeight="1">
      <c r="A31" s="203"/>
      <c r="B31" s="204"/>
      <c r="C31" s="82"/>
      <c r="D31" s="205" t="s">
        <v>110</v>
      </c>
      <c r="E31" s="190">
        <f>COUNTIF(E7:E30,"&gt;0")</f>
        <v>0</v>
      </c>
      <c r="F31" s="190">
        <f t="shared" ref="F31:S31" si="2">COUNTIF(F7:F30,"&gt;0")</f>
        <v>0</v>
      </c>
      <c r="G31" s="190">
        <f t="shared" si="2"/>
        <v>0</v>
      </c>
      <c r="H31" s="190">
        <f t="shared" si="2"/>
        <v>0</v>
      </c>
      <c r="I31" s="190">
        <f t="shared" si="2"/>
        <v>0</v>
      </c>
      <c r="J31" s="190">
        <f t="shared" si="2"/>
        <v>0</v>
      </c>
      <c r="K31" s="190">
        <f t="shared" si="2"/>
        <v>0</v>
      </c>
      <c r="L31" s="190">
        <f t="shared" si="2"/>
        <v>0</v>
      </c>
      <c r="M31" s="190">
        <f t="shared" si="2"/>
        <v>0</v>
      </c>
      <c r="N31" s="190">
        <f t="shared" si="2"/>
        <v>0</v>
      </c>
      <c r="O31" s="190">
        <f t="shared" si="2"/>
        <v>0</v>
      </c>
      <c r="P31" s="190">
        <f t="shared" si="2"/>
        <v>0</v>
      </c>
      <c r="Q31" s="190">
        <f t="shared" si="2"/>
        <v>0</v>
      </c>
      <c r="R31" s="190">
        <f t="shared" si="2"/>
        <v>0</v>
      </c>
      <c r="S31" s="190">
        <f t="shared" si="2"/>
        <v>0</v>
      </c>
      <c r="T31" s="190"/>
    </row>
    <row r="32" spans="1:20" ht="18" customHeight="1">
      <c r="A32" s="73"/>
      <c r="B32" s="162"/>
      <c r="C32" s="61"/>
      <c r="D32" s="74"/>
      <c r="E32" s="270"/>
      <c r="F32" s="270"/>
      <c r="G32" s="270"/>
      <c r="H32" s="270"/>
      <c r="I32" s="270"/>
      <c r="J32" s="270"/>
      <c r="K32" s="270"/>
      <c r="L32" s="270"/>
      <c r="M32" s="270"/>
      <c r="N32" s="270"/>
      <c r="O32" s="270"/>
      <c r="P32" s="270"/>
      <c r="Q32" s="270"/>
      <c r="R32" s="270"/>
      <c r="S32" s="270"/>
      <c r="T32" s="270"/>
    </row>
    <row r="33" spans="1:20" ht="18" customHeight="1" thickBot="1">
      <c r="A33" s="79"/>
      <c r="B33" s="163"/>
      <c r="C33" s="76"/>
      <c r="D33" s="77"/>
      <c r="E33" s="184">
        <f>SUM(E7:E30)</f>
        <v>0</v>
      </c>
      <c r="F33" s="184">
        <f t="shared" ref="F33:S33" si="3">SUM(F7:F30)</f>
        <v>0</v>
      </c>
      <c r="G33" s="184">
        <f t="shared" si="3"/>
        <v>0</v>
      </c>
      <c r="H33" s="184">
        <f t="shared" si="3"/>
        <v>0</v>
      </c>
      <c r="I33" s="184">
        <f t="shared" si="3"/>
        <v>0</v>
      </c>
      <c r="J33" s="184">
        <f t="shared" si="3"/>
        <v>0</v>
      </c>
      <c r="K33" s="184">
        <f t="shared" si="3"/>
        <v>0</v>
      </c>
      <c r="L33" s="184">
        <f t="shared" si="3"/>
        <v>0</v>
      </c>
      <c r="M33" s="184">
        <f t="shared" si="3"/>
        <v>0</v>
      </c>
      <c r="N33" s="184">
        <f t="shared" si="3"/>
        <v>0</v>
      </c>
      <c r="O33" s="184">
        <f t="shared" si="3"/>
        <v>0</v>
      </c>
      <c r="P33" s="184">
        <f t="shared" si="3"/>
        <v>0</v>
      </c>
      <c r="Q33" s="184">
        <f t="shared" si="3"/>
        <v>0</v>
      </c>
      <c r="R33" s="184">
        <f t="shared" si="3"/>
        <v>0</v>
      </c>
      <c r="S33" s="184">
        <f t="shared" si="3"/>
        <v>0</v>
      </c>
      <c r="T33" s="184">
        <f>SUM(T7:T30)</f>
        <v>0</v>
      </c>
    </row>
    <row r="35" spans="1:20" ht="27" customHeight="1">
      <c r="A35" s="56"/>
      <c r="B35" s="56"/>
      <c r="C35" s="157" t="s">
        <v>330</v>
      </c>
    </row>
  </sheetData>
  <sheetProtection sheet="1" selectLockedCells="1"/>
  <mergeCells count="27">
    <mergeCell ref="F3:J3"/>
    <mergeCell ref="C26:D26"/>
    <mergeCell ref="C27:D27"/>
    <mergeCell ref="C28:D28"/>
    <mergeCell ref="C29:D29"/>
    <mergeCell ref="C16:D16"/>
    <mergeCell ref="C17:D17"/>
    <mergeCell ref="C18:D18"/>
    <mergeCell ref="C19:D19"/>
    <mergeCell ref="C20:D20"/>
    <mergeCell ref="C11:D11"/>
    <mergeCell ref="C12:D12"/>
    <mergeCell ref="C13:D13"/>
    <mergeCell ref="C14:D14"/>
    <mergeCell ref="C15:D15"/>
    <mergeCell ref="B5:C5"/>
    <mergeCell ref="C30:D30"/>
    <mergeCell ref="C21:D21"/>
    <mergeCell ref="C22:D22"/>
    <mergeCell ref="C23:D23"/>
    <mergeCell ref="C24:D24"/>
    <mergeCell ref="C25:D25"/>
    <mergeCell ref="C7:D7"/>
    <mergeCell ref="C8:D8"/>
    <mergeCell ref="C9:D9"/>
    <mergeCell ref="C10:D10"/>
    <mergeCell ref="C6:D6"/>
  </mergeCells>
  <phoneticPr fontId="3"/>
  <pageMargins left="0.70866141732283472" right="0" top="0.39370078740157483" bottom="0.31496062992125984" header="0.31496062992125984" footer="0.31496062992125984"/>
  <pageSetup paperSize="8" scale="91" orientation="landscape" r:id="rId1"/>
  <ignoredErrors>
    <ignoredError sqref="B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4"/>
  <sheetViews>
    <sheetView zoomScaleNormal="100" workbookViewId="0">
      <selection activeCell="A4" sqref="A4"/>
    </sheetView>
  </sheetViews>
  <sheetFormatPr defaultRowHeight="13.5"/>
  <cols>
    <col min="1" max="1" width="1.5" customWidth="1"/>
    <col min="2" max="3" width="4.375" customWidth="1"/>
    <col min="4" max="4" width="0.875" customWidth="1"/>
    <col min="5" max="5" width="3.5" customWidth="1"/>
    <col min="6" max="6" width="2.5" customWidth="1"/>
    <col min="7" max="7" width="6.25" customWidth="1"/>
    <col min="8" max="8" width="12.125" customWidth="1"/>
    <col min="9" max="9" width="0.875" customWidth="1"/>
    <col min="10" max="10" width="4.375" customWidth="1"/>
    <col min="11" max="11" width="7" customWidth="1"/>
    <col min="12" max="12" width="36.625" customWidth="1"/>
    <col min="13" max="13" width="0.875" customWidth="1"/>
    <col min="14" max="14" width="7.875" customWidth="1"/>
    <col min="15" max="15" width="0.875" customWidth="1"/>
    <col min="16" max="16" width="1.375" customWidth="1"/>
    <col min="17" max="17" width="3.75" hidden="1" customWidth="1"/>
  </cols>
  <sheetData>
    <row r="1" spans="1:17">
      <c r="A1" s="300"/>
      <c r="B1" s="299" t="s">
        <v>325</v>
      </c>
      <c r="C1" s="299"/>
      <c r="D1" s="299"/>
      <c r="E1" s="299"/>
      <c r="F1" s="299"/>
      <c r="G1" s="299"/>
      <c r="H1" s="299"/>
      <c r="I1" s="299"/>
      <c r="J1" s="299"/>
      <c r="K1" s="299"/>
      <c r="L1" s="299"/>
      <c r="M1" s="299"/>
      <c r="N1" s="299"/>
      <c r="O1" s="299"/>
      <c r="P1" s="299"/>
      <c r="Q1" s="299"/>
    </row>
    <row r="2" spans="1:17" ht="17.25">
      <c r="A2" s="805" t="s">
        <v>319</v>
      </c>
      <c r="B2" s="805"/>
      <c r="C2" s="805"/>
      <c r="D2" s="805"/>
      <c r="E2" s="805"/>
      <c r="F2" s="805"/>
      <c r="G2" s="805"/>
      <c r="H2" s="805"/>
      <c r="I2" s="805"/>
      <c r="J2" s="805"/>
      <c r="K2" s="805"/>
      <c r="L2" s="805"/>
      <c r="M2" s="805"/>
      <c r="N2" s="805"/>
      <c r="O2" s="805"/>
      <c r="P2" s="805"/>
      <c r="Q2" s="805"/>
    </row>
    <row r="3" spans="1:17">
      <c r="A3" s="806" t="s">
        <v>326</v>
      </c>
      <c r="B3" s="806"/>
      <c r="C3" s="806"/>
      <c r="D3" s="806"/>
      <c r="E3" s="806"/>
      <c r="F3" s="806"/>
      <c r="G3" s="806"/>
      <c r="H3" s="806"/>
      <c r="I3" s="806"/>
      <c r="J3" s="806"/>
      <c r="K3" s="806"/>
      <c r="L3" s="806"/>
      <c r="M3" s="806"/>
      <c r="N3" s="806"/>
      <c r="O3" s="806"/>
      <c r="P3" s="806"/>
      <c r="Q3" s="806"/>
    </row>
    <row r="4" spans="1:17" ht="30" customHeight="1">
      <c r="A4" s="285"/>
      <c r="B4" s="807" t="s">
        <v>181</v>
      </c>
      <c r="C4" s="808"/>
      <c r="D4" s="809"/>
      <c r="E4" s="807" t="s">
        <v>182</v>
      </c>
      <c r="F4" s="808"/>
      <c r="G4" s="809"/>
      <c r="H4" s="807" t="s">
        <v>183</v>
      </c>
      <c r="I4" s="809"/>
      <c r="J4" s="807" t="s">
        <v>184</v>
      </c>
      <c r="K4" s="808"/>
      <c r="L4" s="808"/>
      <c r="M4" s="809"/>
      <c r="N4" s="807" t="s">
        <v>185</v>
      </c>
      <c r="O4" s="810"/>
      <c r="P4" s="659"/>
      <c r="Q4" s="659"/>
    </row>
    <row r="5" spans="1:17">
      <c r="A5" s="228"/>
      <c r="B5" s="685" t="s">
        <v>186</v>
      </c>
      <c r="C5" s="686"/>
      <c r="D5" s="687"/>
      <c r="E5" s="802">
        <v>2</v>
      </c>
      <c r="F5" s="803"/>
      <c r="G5" s="804"/>
      <c r="H5" s="681" t="s">
        <v>187</v>
      </c>
      <c r="I5" s="682"/>
      <c r="J5" s="747" t="s">
        <v>188</v>
      </c>
      <c r="K5" s="787"/>
      <c r="L5" s="787"/>
      <c r="M5" s="748"/>
      <c r="N5" s="754"/>
      <c r="O5" s="755"/>
      <c r="P5" s="673"/>
      <c r="Q5" s="673"/>
    </row>
    <row r="6" spans="1:17">
      <c r="A6" s="286"/>
      <c r="B6" s="688"/>
      <c r="C6" s="653"/>
      <c r="D6" s="689"/>
      <c r="E6" s="688" t="s">
        <v>189</v>
      </c>
      <c r="F6" s="653"/>
      <c r="G6" s="689"/>
      <c r="H6" s="762"/>
      <c r="I6" s="763"/>
      <c r="J6" s="788"/>
      <c r="K6" s="739"/>
      <c r="L6" s="739"/>
      <c r="M6" s="789"/>
      <c r="N6" s="751"/>
      <c r="O6" s="756"/>
      <c r="P6" s="660"/>
      <c r="Q6" s="660"/>
    </row>
    <row r="7" spans="1:17">
      <c r="A7" s="228"/>
      <c r="B7" s="688"/>
      <c r="C7" s="653"/>
      <c r="D7" s="689"/>
      <c r="E7" s="811">
        <v>3</v>
      </c>
      <c r="F7" s="812"/>
      <c r="G7" s="813"/>
      <c r="H7" s="672"/>
      <c r="I7" s="792"/>
      <c r="J7" s="788"/>
      <c r="K7" s="739"/>
      <c r="L7" s="739"/>
      <c r="M7" s="789"/>
      <c r="N7" s="751"/>
      <c r="O7" s="756"/>
      <c r="P7" s="673"/>
      <c r="Q7" s="673"/>
    </row>
    <row r="8" spans="1:17">
      <c r="A8" s="228"/>
      <c r="B8" s="688"/>
      <c r="C8" s="653"/>
      <c r="D8" s="689"/>
      <c r="E8" s="672"/>
      <c r="F8" s="673"/>
      <c r="G8" s="792"/>
      <c r="H8" s="672"/>
      <c r="I8" s="792"/>
      <c r="J8" s="788"/>
      <c r="K8" s="739"/>
      <c r="L8" s="739"/>
      <c r="M8" s="789"/>
      <c r="N8" s="751"/>
      <c r="O8" s="756"/>
      <c r="P8" s="673"/>
      <c r="Q8" s="673"/>
    </row>
    <row r="9" spans="1:17">
      <c r="A9" s="286"/>
      <c r="B9" s="688"/>
      <c r="C9" s="653"/>
      <c r="D9" s="689"/>
      <c r="E9" s="762"/>
      <c r="F9" s="660"/>
      <c r="G9" s="763"/>
      <c r="H9" s="762"/>
      <c r="I9" s="763"/>
      <c r="J9" s="788"/>
      <c r="K9" s="739"/>
      <c r="L9" s="739"/>
      <c r="M9" s="789"/>
      <c r="N9" s="751"/>
      <c r="O9" s="756"/>
      <c r="P9" s="660"/>
      <c r="Q9" s="660"/>
    </row>
    <row r="10" spans="1:17" ht="69" customHeight="1">
      <c r="A10" s="286"/>
      <c r="B10" s="690"/>
      <c r="C10" s="691"/>
      <c r="D10" s="692"/>
      <c r="E10" s="762"/>
      <c r="F10" s="660"/>
      <c r="G10" s="763"/>
      <c r="H10" s="762"/>
      <c r="I10" s="763"/>
      <c r="J10" s="788"/>
      <c r="K10" s="739"/>
      <c r="L10" s="739"/>
      <c r="M10" s="789"/>
      <c r="N10" s="751"/>
      <c r="O10" s="756"/>
      <c r="P10" s="660"/>
      <c r="Q10" s="660"/>
    </row>
    <row r="11" spans="1:17" ht="58.5" customHeight="1">
      <c r="A11" s="285"/>
      <c r="B11" s="685" t="s">
        <v>321</v>
      </c>
      <c r="C11" s="686"/>
      <c r="D11" s="687"/>
      <c r="E11" s="799">
        <v>11</v>
      </c>
      <c r="F11" s="702"/>
      <c r="G11" s="703"/>
      <c r="H11" s="744" t="s">
        <v>190</v>
      </c>
      <c r="I11" s="745"/>
      <c r="J11" s="744" t="s">
        <v>191</v>
      </c>
      <c r="K11" s="800"/>
      <c r="L11" s="800"/>
      <c r="M11" s="745"/>
      <c r="N11" s="661"/>
      <c r="O11" s="662"/>
      <c r="P11" s="659"/>
      <c r="Q11" s="659"/>
    </row>
    <row r="12" spans="1:17" ht="47.25" customHeight="1">
      <c r="A12" s="285"/>
      <c r="B12" s="690"/>
      <c r="C12" s="691"/>
      <c r="D12" s="692"/>
      <c r="E12" s="799">
        <v>12</v>
      </c>
      <c r="F12" s="702"/>
      <c r="G12" s="703"/>
      <c r="H12" s="744" t="s">
        <v>192</v>
      </c>
      <c r="I12" s="745"/>
      <c r="J12" s="661" t="s">
        <v>193</v>
      </c>
      <c r="K12" s="746"/>
      <c r="L12" s="746"/>
      <c r="M12" s="801"/>
      <c r="N12" s="661"/>
      <c r="O12" s="662"/>
      <c r="P12" s="659"/>
      <c r="Q12" s="659"/>
    </row>
    <row r="13" spans="1:17" ht="57" customHeight="1">
      <c r="A13" s="228"/>
      <c r="B13" s="685" t="s">
        <v>322</v>
      </c>
      <c r="C13" s="686"/>
      <c r="D13" s="687"/>
      <c r="E13" s="793">
        <v>21</v>
      </c>
      <c r="F13" s="694"/>
      <c r="G13" s="704"/>
      <c r="H13" s="747" t="s">
        <v>194</v>
      </c>
      <c r="I13" s="748"/>
      <c r="J13" s="747" t="s">
        <v>195</v>
      </c>
      <c r="K13" s="749"/>
      <c r="L13" s="749"/>
      <c r="M13" s="794"/>
      <c r="N13" s="747" t="s">
        <v>196</v>
      </c>
      <c r="O13" s="790"/>
      <c r="P13" s="673"/>
      <c r="Q13" s="673"/>
    </row>
    <row r="14" spans="1:17">
      <c r="A14" s="286"/>
      <c r="B14" s="688"/>
      <c r="C14" s="653"/>
      <c r="D14" s="689"/>
      <c r="E14" s="762"/>
      <c r="F14" s="660"/>
      <c r="G14" s="763"/>
      <c r="H14" s="788"/>
      <c r="I14" s="789"/>
      <c r="J14" s="795"/>
      <c r="K14" s="796"/>
      <c r="L14" s="796"/>
      <c r="M14" s="797"/>
      <c r="N14" s="788"/>
      <c r="O14" s="791"/>
      <c r="P14" s="660"/>
      <c r="Q14" s="660"/>
    </row>
    <row r="15" spans="1:17">
      <c r="A15" s="286"/>
      <c r="B15" s="688"/>
      <c r="C15" s="653"/>
      <c r="D15" s="689"/>
      <c r="E15" s="762"/>
      <c r="F15" s="660"/>
      <c r="G15" s="763"/>
      <c r="H15" s="788"/>
      <c r="I15" s="789"/>
      <c r="J15" s="795"/>
      <c r="K15" s="796"/>
      <c r="L15" s="796"/>
      <c r="M15" s="797"/>
      <c r="N15" s="788"/>
      <c r="O15" s="791"/>
      <c r="P15" s="660"/>
      <c r="Q15" s="660"/>
    </row>
    <row r="16" spans="1:17">
      <c r="A16" s="286"/>
      <c r="B16" s="688"/>
      <c r="C16" s="653"/>
      <c r="D16" s="689"/>
      <c r="E16" s="762"/>
      <c r="F16" s="660"/>
      <c r="G16" s="763"/>
      <c r="H16" s="788"/>
      <c r="I16" s="789"/>
      <c r="J16" s="795"/>
      <c r="K16" s="796"/>
      <c r="L16" s="796"/>
      <c r="M16" s="797"/>
      <c r="N16" s="788"/>
      <c r="O16" s="791"/>
      <c r="P16" s="660"/>
      <c r="Q16" s="660"/>
    </row>
    <row r="17" spans="1:17">
      <c r="A17" s="286"/>
      <c r="B17" s="688"/>
      <c r="C17" s="653"/>
      <c r="D17" s="689"/>
      <c r="E17" s="762"/>
      <c r="F17" s="660"/>
      <c r="G17" s="763"/>
      <c r="H17" s="788"/>
      <c r="I17" s="789"/>
      <c r="J17" s="795"/>
      <c r="K17" s="796"/>
      <c r="L17" s="796"/>
      <c r="M17" s="797"/>
      <c r="N17" s="788"/>
      <c r="O17" s="791"/>
      <c r="P17" s="660"/>
      <c r="Q17" s="660"/>
    </row>
    <row r="18" spans="1:17">
      <c r="A18" s="286"/>
      <c r="B18" s="688"/>
      <c r="C18" s="653"/>
      <c r="D18" s="689"/>
      <c r="E18" s="762"/>
      <c r="F18" s="660"/>
      <c r="G18" s="763"/>
      <c r="H18" s="788"/>
      <c r="I18" s="789"/>
      <c r="J18" s="795"/>
      <c r="K18" s="796"/>
      <c r="L18" s="796"/>
      <c r="M18" s="797"/>
      <c r="N18" s="788"/>
      <c r="O18" s="791"/>
      <c r="P18" s="660"/>
      <c r="Q18" s="660"/>
    </row>
    <row r="19" spans="1:17">
      <c r="A19" s="286"/>
      <c r="B19" s="688"/>
      <c r="C19" s="653"/>
      <c r="D19" s="689"/>
      <c r="E19" s="762"/>
      <c r="F19" s="660"/>
      <c r="G19" s="763"/>
      <c r="H19" s="788"/>
      <c r="I19" s="789"/>
      <c r="J19" s="795"/>
      <c r="K19" s="796"/>
      <c r="L19" s="796"/>
      <c r="M19" s="797"/>
      <c r="N19" s="788"/>
      <c r="O19" s="791"/>
      <c r="P19" s="660"/>
      <c r="Q19" s="660"/>
    </row>
    <row r="20" spans="1:17">
      <c r="A20" s="286"/>
      <c r="B20" s="688"/>
      <c r="C20" s="653"/>
      <c r="D20" s="689"/>
      <c r="E20" s="762"/>
      <c r="F20" s="660"/>
      <c r="G20" s="763"/>
      <c r="H20" s="788"/>
      <c r="I20" s="789"/>
      <c r="J20" s="795"/>
      <c r="K20" s="796"/>
      <c r="L20" s="796"/>
      <c r="M20" s="797"/>
      <c r="N20" s="788"/>
      <c r="O20" s="791"/>
      <c r="P20" s="660"/>
      <c r="Q20" s="660"/>
    </row>
    <row r="21" spans="1:17">
      <c r="A21" s="286"/>
      <c r="B21" s="688"/>
      <c r="C21" s="653"/>
      <c r="D21" s="689"/>
      <c r="E21" s="762"/>
      <c r="F21" s="660"/>
      <c r="G21" s="763"/>
      <c r="H21" s="788"/>
      <c r="I21" s="789"/>
      <c r="J21" s="795"/>
      <c r="K21" s="796"/>
      <c r="L21" s="796"/>
      <c r="M21" s="797"/>
      <c r="N21" s="788"/>
      <c r="O21" s="791"/>
      <c r="P21" s="660"/>
      <c r="Q21" s="660"/>
    </row>
    <row r="22" spans="1:17">
      <c r="A22" s="228"/>
      <c r="B22" s="688"/>
      <c r="C22" s="653"/>
      <c r="D22" s="689"/>
      <c r="E22" s="672"/>
      <c r="F22" s="673"/>
      <c r="G22" s="792"/>
      <c r="H22" s="741"/>
      <c r="I22" s="742"/>
      <c r="J22" s="795"/>
      <c r="K22" s="796"/>
      <c r="L22" s="796"/>
      <c r="M22" s="797"/>
      <c r="N22" s="741"/>
      <c r="O22" s="798"/>
      <c r="P22" s="673"/>
      <c r="Q22" s="673"/>
    </row>
    <row r="23" spans="1:17" ht="13.5" customHeight="1">
      <c r="A23" s="159"/>
      <c r="B23" s="688"/>
      <c r="C23" s="653"/>
      <c r="D23" s="689"/>
      <c r="E23" s="764">
        <v>23</v>
      </c>
      <c r="F23" s="765"/>
      <c r="G23" s="766"/>
      <c r="H23" s="681" t="s">
        <v>197</v>
      </c>
      <c r="I23" s="682"/>
      <c r="J23" s="773" t="s">
        <v>198</v>
      </c>
      <c r="K23" s="719"/>
      <c r="L23" s="719"/>
      <c r="M23" s="774"/>
      <c r="N23" s="754"/>
      <c r="O23" s="755"/>
      <c r="P23" s="159"/>
      <c r="Q23" s="159"/>
    </row>
    <row r="24" spans="1:17">
      <c r="A24" s="159"/>
      <c r="B24" s="688"/>
      <c r="C24" s="653"/>
      <c r="D24" s="689"/>
      <c r="E24" s="762"/>
      <c r="F24" s="660"/>
      <c r="G24" s="763"/>
      <c r="H24" s="683"/>
      <c r="I24" s="684"/>
      <c r="J24" s="775"/>
      <c r="K24" s="776"/>
      <c r="L24" s="776"/>
      <c r="M24" s="777"/>
      <c r="N24" s="751"/>
      <c r="O24" s="756"/>
      <c r="P24" s="159"/>
      <c r="Q24" s="159"/>
    </row>
    <row r="25" spans="1:17">
      <c r="A25" s="159"/>
      <c r="B25" s="688"/>
      <c r="C25" s="653"/>
      <c r="D25" s="689"/>
      <c r="E25" s="764">
        <v>24</v>
      </c>
      <c r="F25" s="765"/>
      <c r="G25" s="766"/>
      <c r="H25" s="681" t="s">
        <v>199</v>
      </c>
      <c r="I25" s="682"/>
      <c r="J25" s="778" t="s">
        <v>200</v>
      </c>
      <c r="K25" s="719"/>
      <c r="L25" s="719"/>
      <c r="M25" s="774"/>
      <c r="N25" s="754"/>
      <c r="O25" s="755"/>
      <c r="P25" s="159"/>
      <c r="Q25" s="159"/>
    </row>
    <row r="26" spans="1:17">
      <c r="A26" s="159"/>
      <c r="B26" s="688"/>
      <c r="C26" s="653"/>
      <c r="D26" s="689"/>
      <c r="E26" s="784"/>
      <c r="F26" s="785"/>
      <c r="G26" s="786"/>
      <c r="H26" s="683"/>
      <c r="I26" s="684"/>
      <c r="J26" s="779"/>
      <c r="K26" s="780"/>
      <c r="L26" s="780"/>
      <c r="M26" s="781"/>
      <c r="N26" s="782"/>
      <c r="O26" s="783"/>
      <c r="P26" s="159"/>
      <c r="Q26" s="159"/>
    </row>
    <row r="27" spans="1:17">
      <c r="A27" s="159"/>
      <c r="B27" s="688"/>
      <c r="C27" s="653"/>
      <c r="D27" s="689"/>
      <c r="E27" s="764">
        <v>25</v>
      </c>
      <c r="F27" s="765"/>
      <c r="G27" s="766"/>
      <c r="H27" s="681" t="s">
        <v>201</v>
      </c>
      <c r="I27" s="682"/>
      <c r="J27" s="747" t="s">
        <v>202</v>
      </c>
      <c r="K27" s="787"/>
      <c r="L27" s="787"/>
      <c r="M27" s="748"/>
      <c r="N27" s="747" t="s">
        <v>203</v>
      </c>
      <c r="O27" s="790"/>
      <c r="P27" s="159"/>
      <c r="Q27" s="159"/>
    </row>
    <row r="28" spans="1:17">
      <c r="A28" s="159"/>
      <c r="B28" s="688"/>
      <c r="C28" s="653"/>
      <c r="D28" s="689"/>
      <c r="E28" s="762"/>
      <c r="F28" s="660"/>
      <c r="G28" s="763"/>
      <c r="H28" s="762"/>
      <c r="I28" s="763"/>
      <c r="J28" s="788"/>
      <c r="K28" s="739"/>
      <c r="L28" s="739"/>
      <c r="M28" s="789"/>
      <c r="N28" s="788"/>
      <c r="O28" s="791"/>
      <c r="P28" s="159"/>
      <c r="Q28" s="159"/>
    </row>
    <row r="29" spans="1:17">
      <c r="A29" s="159"/>
      <c r="B29" s="688"/>
      <c r="C29" s="653"/>
      <c r="D29" s="689"/>
      <c r="E29" s="762"/>
      <c r="F29" s="660"/>
      <c r="G29" s="763"/>
      <c r="H29" s="762"/>
      <c r="I29" s="763"/>
      <c r="J29" s="788"/>
      <c r="K29" s="739"/>
      <c r="L29" s="739"/>
      <c r="M29" s="789"/>
      <c r="N29" s="788"/>
      <c r="O29" s="791"/>
      <c r="P29" s="159"/>
      <c r="Q29" s="159"/>
    </row>
    <row r="30" spans="1:17">
      <c r="A30" s="159"/>
      <c r="B30" s="688"/>
      <c r="C30" s="653"/>
      <c r="D30" s="689"/>
      <c r="E30" s="762"/>
      <c r="F30" s="660"/>
      <c r="G30" s="763"/>
      <c r="H30" s="762"/>
      <c r="I30" s="763"/>
      <c r="J30" s="788"/>
      <c r="K30" s="739"/>
      <c r="L30" s="739"/>
      <c r="M30" s="789"/>
      <c r="N30" s="788"/>
      <c r="O30" s="791"/>
      <c r="P30" s="159"/>
      <c r="Q30" s="159"/>
    </row>
    <row r="31" spans="1:17">
      <c r="A31" s="159"/>
      <c r="B31" s="688"/>
      <c r="C31" s="653"/>
      <c r="D31" s="689"/>
      <c r="E31" s="762"/>
      <c r="F31" s="660"/>
      <c r="G31" s="763"/>
      <c r="H31" s="762"/>
      <c r="I31" s="763"/>
      <c r="J31" s="788"/>
      <c r="K31" s="739"/>
      <c r="L31" s="739"/>
      <c r="M31" s="789"/>
      <c r="N31" s="788"/>
      <c r="O31" s="791"/>
      <c r="P31" s="159"/>
      <c r="Q31" s="159"/>
    </row>
    <row r="32" spans="1:17">
      <c r="A32" s="159"/>
      <c r="B32" s="688"/>
      <c r="C32" s="653"/>
      <c r="D32" s="689"/>
      <c r="E32" s="762"/>
      <c r="F32" s="660"/>
      <c r="G32" s="763"/>
      <c r="H32" s="762"/>
      <c r="I32" s="763"/>
      <c r="J32" s="788"/>
      <c r="K32" s="739"/>
      <c r="L32" s="739"/>
      <c r="M32" s="789"/>
      <c r="N32" s="788"/>
      <c r="O32" s="791"/>
      <c r="P32" s="159"/>
      <c r="Q32" s="159"/>
    </row>
    <row r="33" spans="1:17">
      <c r="A33" s="159"/>
      <c r="B33" s="688"/>
      <c r="C33" s="653"/>
      <c r="D33" s="689"/>
      <c r="E33" s="762"/>
      <c r="F33" s="660"/>
      <c r="G33" s="763"/>
      <c r="H33" s="762"/>
      <c r="I33" s="763"/>
      <c r="J33" s="788"/>
      <c r="K33" s="739"/>
      <c r="L33" s="739"/>
      <c r="M33" s="789"/>
      <c r="N33" s="788"/>
      <c r="O33" s="791"/>
      <c r="P33" s="159"/>
      <c r="Q33" s="159"/>
    </row>
    <row r="34" spans="1:17">
      <c r="A34" s="159"/>
      <c r="B34" s="688"/>
      <c r="C34" s="653"/>
      <c r="D34" s="689"/>
      <c r="E34" s="762"/>
      <c r="F34" s="660"/>
      <c r="G34" s="763"/>
      <c r="H34" s="762"/>
      <c r="I34" s="763"/>
      <c r="J34" s="788"/>
      <c r="K34" s="739"/>
      <c r="L34" s="739"/>
      <c r="M34" s="789"/>
      <c r="N34" s="788"/>
      <c r="O34" s="791"/>
      <c r="P34" s="159"/>
      <c r="Q34" s="159"/>
    </row>
    <row r="35" spans="1:17">
      <c r="A35" s="159"/>
      <c r="B35" s="688"/>
      <c r="C35" s="653"/>
      <c r="D35" s="689"/>
      <c r="E35" s="762"/>
      <c r="F35" s="660"/>
      <c r="G35" s="763"/>
      <c r="H35" s="762"/>
      <c r="I35" s="763"/>
      <c r="J35" s="788"/>
      <c r="K35" s="739"/>
      <c r="L35" s="739"/>
      <c r="M35" s="789"/>
      <c r="N35" s="788"/>
      <c r="O35" s="791"/>
      <c r="P35" s="159"/>
      <c r="Q35" s="159"/>
    </row>
    <row r="36" spans="1:17">
      <c r="A36" s="159"/>
      <c r="B36" s="688"/>
      <c r="C36" s="653"/>
      <c r="D36" s="689"/>
      <c r="E36" s="762"/>
      <c r="F36" s="660"/>
      <c r="G36" s="763"/>
      <c r="H36" s="762"/>
      <c r="I36" s="763"/>
      <c r="J36" s="788"/>
      <c r="K36" s="739"/>
      <c r="L36" s="739"/>
      <c r="M36" s="789"/>
      <c r="N36" s="788"/>
      <c r="O36" s="791"/>
      <c r="P36" s="159"/>
      <c r="Q36" s="159"/>
    </row>
    <row r="37" spans="1:17">
      <c r="A37" s="159"/>
      <c r="B37" s="688"/>
      <c r="C37" s="653"/>
      <c r="D37" s="689"/>
      <c r="E37" s="762"/>
      <c r="F37" s="660"/>
      <c r="G37" s="763"/>
      <c r="H37" s="762"/>
      <c r="I37" s="763"/>
      <c r="J37" s="788"/>
      <c r="K37" s="739"/>
      <c r="L37" s="739"/>
      <c r="M37" s="789"/>
      <c r="N37" s="788"/>
      <c r="O37" s="791"/>
      <c r="P37" s="159"/>
      <c r="Q37" s="159"/>
    </row>
    <row r="38" spans="1:17">
      <c r="A38" s="159"/>
      <c r="B38" s="688"/>
      <c r="C38" s="653"/>
      <c r="D38" s="689"/>
      <c r="E38" s="762"/>
      <c r="F38" s="660"/>
      <c r="G38" s="763"/>
      <c r="H38" s="762"/>
      <c r="I38" s="763"/>
      <c r="J38" s="788"/>
      <c r="K38" s="739"/>
      <c r="L38" s="739"/>
      <c r="M38" s="789"/>
      <c r="N38" s="788"/>
      <c r="O38" s="791"/>
      <c r="P38" s="159"/>
      <c r="Q38" s="159"/>
    </row>
    <row r="39" spans="1:17" ht="88.5" customHeight="1">
      <c r="A39" s="159"/>
      <c r="B39" s="688"/>
      <c r="C39" s="653"/>
      <c r="D39" s="689"/>
      <c r="E39" s="762"/>
      <c r="F39" s="660"/>
      <c r="G39" s="763"/>
      <c r="H39" s="762"/>
      <c r="I39" s="763"/>
      <c r="J39" s="788"/>
      <c r="K39" s="739"/>
      <c r="L39" s="739"/>
      <c r="M39" s="789"/>
      <c r="N39" s="788"/>
      <c r="O39" s="791"/>
      <c r="P39" s="159"/>
      <c r="Q39" s="159"/>
    </row>
    <row r="40" spans="1:17">
      <c r="A40" s="159"/>
      <c r="B40" s="688"/>
      <c r="C40" s="653"/>
      <c r="D40" s="689"/>
      <c r="E40" s="764">
        <v>26</v>
      </c>
      <c r="F40" s="765"/>
      <c r="G40" s="766"/>
      <c r="H40" s="681" t="s">
        <v>204</v>
      </c>
      <c r="I40" s="682"/>
      <c r="J40" s="767" t="s">
        <v>205</v>
      </c>
      <c r="K40" s="768"/>
      <c r="L40" s="768"/>
      <c r="M40" s="769"/>
      <c r="N40" s="754"/>
      <c r="O40" s="755"/>
      <c r="P40" s="159"/>
      <c r="Q40" s="159"/>
    </row>
    <row r="41" spans="1:17">
      <c r="A41" s="159"/>
      <c r="B41" s="688"/>
      <c r="C41" s="653"/>
      <c r="D41" s="689"/>
      <c r="E41" s="762"/>
      <c r="F41" s="660"/>
      <c r="G41" s="763"/>
      <c r="H41" s="762"/>
      <c r="I41" s="763"/>
      <c r="J41" s="770"/>
      <c r="K41" s="771"/>
      <c r="L41" s="771"/>
      <c r="M41" s="772"/>
      <c r="N41" s="751"/>
      <c r="O41" s="756"/>
      <c r="P41" s="159"/>
      <c r="Q41" s="159"/>
    </row>
    <row r="42" spans="1:17" ht="46.5" customHeight="1">
      <c r="A42" s="159"/>
      <c r="B42" s="688"/>
      <c r="C42" s="653"/>
      <c r="D42" s="689"/>
      <c r="E42" s="762"/>
      <c r="F42" s="660"/>
      <c r="G42" s="763"/>
      <c r="H42" s="762"/>
      <c r="I42" s="763"/>
      <c r="J42" s="770"/>
      <c r="K42" s="771"/>
      <c r="L42" s="771"/>
      <c r="M42" s="772"/>
      <c r="N42" s="751"/>
      <c r="O42" s="756"/>
      <c r="P42" s="159"/>
      <c r="Q42" s="159"/>
    </row>
    <row r="43" spans="1:17" ht="13.5" customHeight="1">
      <c r="A43" s="159"/>
      <c r="B43" s="649" t="s">
        <v>206</v>
      </c>
      <c r="C43" s="650"/>
      <c r="D43" s="651"/>
      <c r="E43" s="693">
        <v>31</v>
      </c>
      <c r="F43" s="694"/>
      <c r="G43" s="694"/>
      <c r="H43" s="747" t="s">
        <v>207</v>
      </c>
      <c r="I43" s="750"/>
      <c r="J43" s="718" t="s">
        <v>208</v>
      </c>
      <c r="K43" s="718"/>
      <c r="L43" s="718"/>
      <c r="M43" s="718"/>
      <c r="N43" s="754"/>
      <c r="O43" s="755"/>
      <c r="P43" s="159"/>
      <c r="Q43" s="159"/>
    </row>
    <row r="44" spans="1:17">
      <c r="A44" s="159"/>
      <c r="B44" s="652"/>
      <c r="C44" s="653"/>
      <c r="D44" s="654"/>
      <c r="E44" s="695"/>
      <c r="F44" s="665"/>
      <c r="G44" s="665"/>
      <c r="H44" s="751"/>
      <c r="I44" s="752"/>
      <c r="J44" s="753"/>
      <c r="K44" s="753"/>
      <c r="L44" s="753"/>
      <c r="M44" s="753"/>
      <c r="N44" s="751"/>
      <c r="O44" s="756"/>
      <c r="P44" s="159"/>
      <c r="Q44" s="159"/>
    </row>
    <row r="45" spans="1:17">
      <c r="A45" s="159"/>
      <c r="B45" s="652"/>
      <c r="C45" s="653"/>
      <c r="D45" s="654"/>
      <c r="E45" s="695"/>
      <c r="F45" s="665"/>
      <c r="G45" s="665"/>
      <c r="H45" s="751"/>
      <c r="I45" s="752"/>
      <c r="J45" s="753"/>
      <c r="K45" s="753"/>
      <c r="L45" s="753"/>
      <c r="M45" s="753"/>
      <c r="N45" s="751"/>
      <c r="O45" s="756"/>
      <c r="P45" s="159"/>
      <c r="Q45" s="159"/>
    </row>
    <row r="46" spans="1:17">
      <c r="A46" s="159"/>
      <c r="B46" s="652"/>
      <c r="C46" s="653"/>
      <c r="D46" s="654"/>
      <c r="E46" s="695"/>
      <c r="F46" s="665"/>
      <c r="G46" s="665"/>
      <c r="H46" s="751"/>
      <c r="I46" s="752"/>
      <c r="J46" s="753"/>
      <c r="K46" s="753"/>
      <c r="L46" s="753"/>
      <c r="M46" s="753"/>
      <c r="N46" s="751"/>
      <c r="O46" s="756"/>
      <c r="P46" s="159"/>
      <c r="Q46" s="159"/>
    </row>
    <row r="47" spans="1:17">
      <c r="A47" s="159"/>
      <c r="B47" s="652"/>
      <c r="C47" s="653"/>
      <c r="D47" s="654"/>
      <c r="E47" s="695"/>
      <c r="F47" s="665"/>
      <c r="G47" s="665"/>
      <c r="H47" s="751"/>
      <c r="I47" s="752"/>
      <c r="J47" s="753"/>
      <c r="K47" s="753"/>
      <c r="L47" s="753"/>
      <c r="M47" s="753"/>
      <c r="N47" s="751"/>
      <c r="O47" s="756"/>
      <c r="P47" s="159"/>
      <c r="Q47" s="159"/>
    </row>
    <row r="48" spans="1:17">
      <c r="A48" s="159"/>
      <c r="B48" s="652"/>
      <c r="C48" s="653"/>
      <c r="D48" s="654"/>
      <c r="E48" s="695"/>
      <c r="F48" s="665"/>
      <c r="G48" s="665"/>
      <c r="H48" s="751"/>
      <c r="I48" s="752"/>
      <c r="J48" s="753"/>
      <c r="K48" s="753"/>
      <c r="L48" s="753"/>
      <c r="M48" s="753"/>
      <c r="N48" s="751"/>
      <c r="O48" s="756"/>
      <c r="P48" s="159"/>
      <c r="Q48" s="159"/>
    </row>
    <row r="49" spans="1:17">
      <c r="A49" s="159"/>
      <c r="B49" s="652"/>
      <c r="C49" s="653"/>
      <c r="D49" s="654"/>
      <c r="E49" s="695"/>
      <c r="F49" s="665"/>
      <c r="G49" s="665"/>
      <c r="H49" s="751"/>
      <c r="I49" s="752"/>
      <c r="J49" s="753"/>
      <c r="K49" s="753"/>
      <c r="L49" s="753"/>
      <c r="M49" s="753"/>
      <c r="N49" s="751"/>
      <c r="O49" s="756"/>
      <c r="P49" s="159"/>
      <c r="Q49" s="159"/>
    </row>
    <row r="50" spans="1:17">
      <c r="A50" s="159"/>
      <c r="B50" s="652"/>
      <c r="C50" s="653"/>
      <c r="D50" s="654"/>
      <c r="E50" s="695"/>
      <c r="F50" s="665"/>
      <c r="G50" s="665"/>
      <c r="H50" s="229"/>
      <c r="I50" s="230"/>
      <c r="J50" s="753"/>
      <c r="K50" s="753"/>
      <c r="L50" s="753"/>
      <c r="M50" s="753"/>
      <c r="N50" s="231"/>
      <c r="O50" s="232"/>
      <c r="P50" s="159"/>
      <c r="Q50" s="159"/>
    </row>
    <row r="51" spans="1:17">
      <c r="A51" s="285"/>
      <c r="B51" s="652"/>
      <c r="C51" s="653"/>
      <c r="D51" s="654"/>
      <c r="E51" s="695"/>
      <c r="F51" s="665"/>
      <c r="G51" s="665"/>
      <c r="H51" s="757"/>
      <c r="I51" s="758"/>
      <c r="J51" s="753"/>
      <c r="K51" s="753"/>
      <c r="L51" s="753"/>
      <c r="M51" s="753"/>
      <c r="N51" s="231"/>
      <c r="O51" s="233"/>
      <c r="P51" s="159"/>
      <c r="Q51" s="159"/>
    </row>
    <row r="52" spans="1:17" ht="396.75" customHeight="1">
      <c r="A52" s="285"/>
      <c r="B52" s="652"/>
      <c r="C52" s="653"/>
      <c r="D52" s="654"/>
      <c r="E52" s="695"/>
      <c r="F52" s="665"/>
      <c r="G52" s="665"/>
      <c r="H52" s="235"/>
      <c r="I52" s="234"/>
      <c r="J52" s="753"/>
      <c r="K52" s="753"/>
      <c r="L52" s="753"/>
      <c r="M52" s="753"/>
      <c r="N52" s="236"/>
      <c r="O52" s="233"/>
      <c r="P52" s="159"/>
      <c r="Q52" s="159"/>
    </row>
    <row r="53" spans="1:17" ht="149.25" customHeight="1">
      <c r="A53" s="285"/>
      <c r="B53" s="652"/>
      <c r="C53" s="653"/>
      <c r="D53" s="654"/>
      <c r="E53" s="696"/>
      <c r="F53" s="667"/>
      <c r="G53" s="667"/>
      <c r="H53" s="289"/>
      <c r="I53" s="290"/>
      <c r="J53" s="759" t="s">
        <v>209</v>
      </c>
      <c r="K53" s="760"/>
      <c r="L53" s="760"/>
      <c r="M53" s="761"/>
      <c r="N53" s="237"/>
      <c r="O53" s="238"/>
      <c r="P53" s="159"/>
      <c r="Q53" s="159"/>
    </row>
    <row r="54" spans="1:17" ht="99" customHeight="1">
      <c r="A54" s="285"/>
      <c r="B54" s="652"/>
      <c r="C54" s="653"/>
      <c r="D54" s="654"/>
      <c r="E54" s="669">
        <v>32</v>
      </c>
      <c r="F54" s="669"/>
      <c r="G54" s="670"/>
      <c r="H54" s="679" t="s">
        <v>210</v>
      </c>
      <c r="I54" s="680"/>
      <c r="J54" s="679" t="s">
        <v>211</v>
      </c>
      <c r="K54" s="738"/>
      <c r="L54" s="738"/>
      <c r="M54" s="738"/>
      <c r="N54" s="679" t="s">
        <v>212</v>
      </c>
      <c r="O54" s="680"/>
      <c r="P54" s="159"/>
      <c r="Q54" s="159"/>
    </row>
    <row r="55" spans="1:17" ht="64.5" customHeight="1">
      <c r="A55" s="285"/>
      <c r="B55" s="652"/>
      <c r="C55" s="653"/>
      <c r="D55" s="654"/>
      <c r="E55" s="665">
        <v>33</v>
      </c>
      <c r="F55" s="665"/>
      <c r="G55" s="666"/>
      <c r="H55" s="292" t="s">
        <v>213</v>
      </c>
      <c r="I55" s="233"/>
      <c r="J55" s="659" t="s">
        <v>214</v>
      </c>
      <c r="K55" s="659"/>
      <c r="L55" s="659"/>
      <c r="M55" s="659"/>
      <c r="N55" s="677"/>
      <c r="O55" s="678"/>
      <c r="P55" s="159"/>
      <c r="Q55" s="159"/>
    </row>
    <row r="56" spans="1:17" ht="108.75" customHeight="1">
      <c r="A56" s="285"/>
      <c r="B56" s="652"/>
      <c r="C56" s="653"/>
      <c r="D56" s="654"/>
      <c r="E56" s="671">
        <v>34</v>
      </c>
      <c r="F56" s="669"/>
      <c r="G56" s="735"/>
      <c r="H56" s="736" t="s">
        <v>215</v>
      </c>
      <c r="I56" s="737"/>
      <c r="J56" s="736" t="s">
        <v>216</v>
      </c>
      <c r="K56" s="738"/>
      <c r="L56" s="738"/>
      <c r="M56" s="738"/>
      <c r="N56" s="675" t="s">
        <v>212</v>
      </c>
      <c r="O56" s="676"/>
      <c r="P56" s="159"/>
      <c r="Q56" s="159"/>
    </row>
    <row r="57" spans="1:17" ht="409.5" customHeight="1">
      <c r="A57" s="288"/>
      <c r="B57" s="652"/>
      <c r="C57" s="653"/>
      <c r="D57" s="654"/>
      <c r="E57" s="697">
        <v>35</v>
      </c>
      <c r="F57" s="663"/>
      <c r="G57" s="663"/>
      <c r="H57" s="705" t="s">
        <v>217</v>
      </c>
      <c r="I57" s="706"/>
      <c r="J57" s="739" t="s">
        <v>218</v>
      </c>
      <c r="K57" s="739"/>
      <c r="L57" s="739"/>
      <c r="M57" s="739"/>
      <c r="N57" s="231"/>
      <c r="O57" s="233"/>
      <c r="P57" s="159"/>
      <c r="Q57" s="159"/>
    </row>
    <row r="58" spans="1:17" ht="217.5" customHeight="1">
      <c r="A58" s="288"/>
      <c r="B58" s="652"/>
      <c r="C58" s="653"/>
      <c r="D58" s="654"/>
      <c r="E58" s="695"/>
      <c r="F58" s="665"/>
      <c r="G58" s="665"/>
      <c r="H58" s="707"/>
      <c r="I58" s="708"/>
      <c r="J58" s="739"/>
      <c r="K58" s="739"/>
      <c r="L58" s="739"/>
      <c r="M58" s="739"/>
      <c r="N58" s="231"/>
      <c r="O58" s="233"/>
      <c r="P58" s="159"/>
      <c r="Q58" s="159"/>
    </row>
    <row r="59" spans="1:17" ht="13.5" hidden="1" customHeight="1">
      <c r="A59" s="288"/>
      <c r="B59" s="652"/>
      <c r="C59" s="653"/>
      <c r="D59" s="654"/>
      <c r="E59" s="282"/>
      <c r="F59" s="282"/>
      <c r="G59" s="282"/>
      <c r="H59" s="287"/>
      <c r="I59" s="287"/>
      <c r="J59" s="740"/>
      <c r="K59" s="740"/>
      <c r="L59" s="740"/>
      <c r="M59" s="740"/>
      <c r="N59" s="230"/>
      <c r="O59" s="233"/>
      <c r="P59" s="159"/>
      <c r="Q59" s="159"/>
    </row>
    <row r="60" spans="1:17" ht="228" customHeight="1">
      <c r="A60" s="288"/>
      <c r="B60" s="652"/>
      <c r="C60" s="653"/>
      <c r="D60" s="654"/>
      <c r="E60" s="698">
        <v>38</v>
      </c>
      <c r="F60" s="699"/>
      <c r="G60" s="700"/>
      <c r="H60" s="741" t="s">
        <v>219</v>
      </c>
      <c r="I60" s="742"/>
      <c r="J60" s="741" t="s">
        <v>220</v>
      </c>
      <c r="K60" s="743"/>
      <c r="L60" s="743"/>
      <c r="M60" s="743"/>
      <c r="N60" s="239"/>
      <c r="O60" s="242"/>
      <c r="P60" s="159"/>
      <c r="Q60" s="159"/>
    </row>
    <row r="61" spans="1:17" ht="76.5" customHeight="1">
      <c r="A61" s="288"/>
      <c r="B61" s="652"/>
      <c r="C61" s="653"/>
      <c r="D61" s="654"/>
      <c r="E61" s="701">
        <v>36</v>
      </c>
      <c r="F61" s="702"/>
      <c r="G61" s="703"/>
      <c r="H61" s="744" t="s">
        <v>221</v>
      </c>
      <c r="I61" s="745"/>
      <c r="J61" s="744" t="s">
        <v>222</v>
      </c>
      <c r="K61" s="746"/>
      <c r="L61" s="746"/>
      <c r="M61" s="746"/>
      <c r="N61" s="239"/>
      <c r="O61" s="242"/>
      <c r="P61" s="159"/>
      <c r="Q61" s="159"/>
    </row>
    <row r="62" spans="1:17" ht="338.25" customHeight="1">
      <c r="A62" s="288"/>
      <c r="B62" s="652"/>
      <c r="C62" s="653"/>
      <c r="D62" s="654"/>
      <c r="E62" s="693">
        <v>37</v>
      </c>
      <c r="F62" s="694"/>
      <c r="G62" s="704"/>
      <c r="H62" s="747" t="s">
        <v>223</v>
      </c>
      <c r="I62" s="748"/>
      <c r="J62" s="747" t="s">
        <v>224</v>
      </c>
      <c r="K62" s="749"/>
      <c r="L62" s="749"/>
      <c r="M62" s="749"/>
      <c r="N62" s="295" t="s">
        <v>225</v>
      </c>
      <c r="O62" s="242"/>
      <c r="P62" s="159"/>
      <c r="Q62" s="159"/>
    </row>
    <row r="63" spans="1:17" ht="53.25" customHeight="1">
      <c r="B63" s="647" t="s">
        <v>226</v>
      </c>
      <c r="C63" s="647"/>
      <c r="D63" s="647"/>
      <c r="E63" s="658">
        <v>41</v>
      </c>
      <c r="F63" s="658"/>
      <c r="G63" s="658"/>
      <c r="H63" s="241" t="s">
        <v>227</v>
      </c>
      <c r="I63" s="242"/>
      <c r="J63" s="718" t="s">
        <v>228</v>
      </c>
      <c r="K63" s="719"/>
      <c r="L63" s="719"/>
      <c r="M63" s="719"/>
      <c r="N63" s="239"/>
      <c r="O63" s="297"/>
      <c r="P63" s="291"/>
      <c r="Q63" s="159"/>
    </row>
    <row r="64" spans="1:17" ht="49.5" customHeight="1">
      <c r="A64" s="291"/>
      <c r="B64" s="647"/>
      <c r="C64" s="647"/>
      <c r="D64" s="647"/>
      <c r="E64" s="646">
        <v>42</v>
      </c>
      <c r="F64" s="646"/>
      <c r="G64" s="646"/>
      <c r="H64" s="720" t="s">
        <v>229</v>
      </c>
      <c r="I64" s="720"/>
      <c r="J64" s="723" t="s">
        <v>230</v>
      </c>
      <c r="K64" s="723"/>
      <c r="L64" s="723"/>
      <c r="M64" s="715"/>
      <c r="N64" s="295"/>
      <c r="O64" s="297"/>
      <c r="P64" s="291"/>
      <c r="Q64" s="159"/>
    </row>
    <row r="65" spans="1:17" ht="103.5" customHeight="1">
      <c r="A65" s="291"/>
      <c r="B65" s="647"/>
      <c r="C65" s="647"/>
      <c r="D65" s="647"/>
      <c r="E65" s="646">
        <v>44</v>
      </c>
      <c r="F65" s="646"/>
      <c r="G65" s="646"/>
      <c r="H65" s="709" t="s">
        <v>231</v>
      </c>
      <c r="I65" s="710"/>
      <c r="J65" s="711" t="s">
        <v>232</v>
      </c>
      <c r="K65" s="711"/>
      <c r="L65" s="711"/>
      <c r="M65" s="712"/>
      <c r="N65" s="294" t="s">
        <v>233</v>
      </c>
      <c r="O65" s="296"/>
      <c r="P65" s="291"/>
      <c r="Q65" s="159"/>
    </row>
    <row r="66" spans="1:17" ht="40.5" customHeight="1">
      <c r="A66" s="291"/>
      <c r="B66" s="647"/>
      <c r="C66" s="647"/>
      <c r="D66" s="647"/>
      <c r="E66" s="646">
        <v>45</v>
      </c>
      <c r="F66" s="646"/>
      <c r="G66" s="646"/>
      <c r="H66" s="713" t="s">
        <v>234</v>
      </c>
      <c r="I66" s="714"/>
      <c r="J66" s="715" t="s">
        <v>235</v>
      </c>
      <c r="K66" s="716"/>
      <c r="L66" s="716"/>
      <c r="M66" s="717"/>
      <c r="N66" s="293"/>
      <c r="O66" s="674"/>
      <c r="P66" s="673"/>
      <c r="Q66" s="159"/>
    </row>
    <row r="67" spans="1:17" ht="46.5" customHeight="1">
      <c r="A67" s="291"/>
      <c r="B67" s="647"/>
      <c r="C67" s="647"/>
      <c r="D67" s="647"/>
      <c r="E67" s="646">
        <v>46</v>
      </c>
      <c r="F67" s="646"/>
      <c r="G67" s="646"/>
      <c r="H67" s="733" t="s">
        <v>236</v>
      </c>
      <c r="I67" s="733"/>
      <c r="J67" s="734" t="s">
        <v>237</v>
      </c>
      <c r="K67" s="734"/>
      <c r="L67" s="734"/>
      <c r="M67" s="734"/>
      <c r="N67" s="243"/>
      <c r="O67" s="674"/>
      <c r="P67" s="673"/>
      <c r="Q67" s="159"/>
    </row>
    <row r="68" spans="1:17" ht="153.75" customHeight="1">
      <c r="A68" s="291"/>
      <c r="B68" s="647"/>
      <c r="C68" s="647"/>
      <c r="D68" s="647"/>
      <c r="E68" s="646">
        <v>47</v>
      </c>
      <c r="F68" s="646"/>
      <c r="G68" s="646"/>
      <c r="H68" s="720" t="s">
        <v>238</v>
      </c>
      <c r="I68" s="720"/>
      <c r="J68" s="720" t="s">
        <v>239</v>
      </c>
      <c r="K68" s="720"/>
      <c r="L68" s="720"/>
      <c r="M68" s="720"/>
      <c r="N68" s="244" t="s">
        <v>240</v>
      </c>
      <c r="O68" s="674"/>
      <c r="P68" s="673"/>
      <c r="Q68" s="159"/>
    </row>
    <row r="69" spans="1:17" ht="39" customHeight="1">
      <c r="A69" s="288"/>
      <c r="B69" s="647"/>
      <c r="C69" s="647"/>
      <c r="D69" s="647"/>
      <c r="E69" s="658">
        <v>48</v>
      </c>
      <c r="F69" s="658"/>
      <c r="G69" s="658"/>
      <c r="H69" s="721" t="s">
        <v>241</v>
      </c>
      <c r="I69" s="721"/>
      <c r="J69" s="721" t="s">
        <v>242</v>
      </c>
      <c r="K69" s="721"/>
      <c r="L69" s="721"/>
      <c r="M69" s="721"/>
      <c r="N69" s="240"/>
      <c r="O69" s="159"/>
      <c r="P69" s="159"/>
      <c r="Q69" s="159"/>
    </row>
    <row r="70" spans="1:17" ht="38.25" customHeight="1">
      <c r="A70" s="288"/>
      <c r="B70" s="647"/>
      <c r="C70" s="647"/>
      <c r="D70" s="647"/>
      <c r="E70" s="658">
        <v>66</v>
      </c>
      <c r="F70" s="658"/>
      <c r="G70" s="658"/>
      <c r="H70" s="721" t="s">
        <v>243</v>
      </c>
      <c r="I70" s="721"/>
      <c r="J70" s="721" t="s">
        <v>244</v>
      </c>
      <c r="K70" s="721"/>
      <c r="L70" s="721"/>
      <c r="M70" s="721"/>
      <c r="N70" s="240"/>
      <c r="O70" s="159"/>
      <c r="P70" s="159"/>
      <c r="Q70" s="159"/>
    </row>
    <row r="71" spans="1:17" ht="48.75" customHeight="1">
      <c r="A71" s="288"/>
      <c r="B71" s="647"/>
      <c r="C71" s="647"/>
      <c r="D71" s="647"/>
      <c r="E71" s="658">
        <v>62</v>
      </c>
      <c r="F71" s="658"/>
      <c r="G71" s="658"/>
      <c r="H71" s="721" t="s">
        <v>245</v>
      </c>
      <c r="I71" s="721"/>
      <c r="J71" s="721" t="s">
        <v>246</v>
      </c>
      <c r="K71" s="721"/>
      <c r="L71" s="721"/>
      <c r="M71" s="721"/>
      <c r="N71" s="245"/>
      <c r="O71" s="159"/>
      <c r="P71" s="159"/>
      <c r="Q71" s="159"/>
    </row>
    <row r="72" spans="1:17" ht="57.75" customHeight="1">
      <c r="A72" s="288"/>
      <c r="B72" s="647"/>
      <c r="C72" s="647"/>
      <c r="D72" s="647"/>
      <c r="E72" s="658">
        <v>49</v>
      </c>
      <c r="F72" s="658"/>
      <c r="G72" s="658"/>
      <c r="H72" s="727" t="s">
        <v>247</v>
      </c>
      <c r="I72" s="727"/>
      <c r="J72" s="727" t="s">
        <v>248</v>
      </c>
      <c r="K72" s="727"/>
      <c r="L72" s="727"/>
      <c r="M72" s="727"/>
      <c r="N72" s="246"/>
      <c r="O72" s="159"/>
      <c r="P72" s="159"/>
      <c r="Q72" s="159"/>
    </row>
    <row r="73" spans="1:17" ht="101.25" customHeight="1">
      <c r="A73" s="288"/>
      <c r="B73" s="647"/>
      <c r="C73" s="647"/>
      <c r="D73" s="647"/>
      <c r="E73" s="658">
        <v>50</v>
      </c>
      <c r="F73" s="658"/>
      <c r="G73" s="658"/>
      <c r="H73" s="721" t="s">
        <v>249</v>
      </c>
      <c r="I73" s="721"/>
      <c r="J73" s="721" t="s">
        <v>250</v>
      </c>
      <c r="K73" s="721"/>
      <c r="L73" s="721"/>
      <c r="M73" s="721"/>
      <c r="N73" s="244" t="s">
        <v>251</v>
      </c>
      <c r="O73" s="159"/>
      <c r="P73" s="159"/>
      <c r="Q73" s="159"/>
    </row>
    <row r="74" spans="1:17" ht="138.75" customHeight="1">
      <c r="A74" s="288"/>
      <c r="B74" s="647"/>
      <c r="C74" s="647"/>
      <c r="D74" s="647"/>
      <c r="E74" s="658">
        <v>51</v>
      </c>
      <c r="F74" s="658"/>
      <c r="G74" s="658"/>
      <c r="H74" s="721" t="s">
        <v>252</v>
      </c>
      <c r="I74" s="721"/>
      <c r="J74" s="721" t="s">
        <v>253</v>
      </c>
      <c r="K74" s="721"/>
      <c r="L74" s="721"/>
      <c r="M74" s="721"/>
      <c r="N74" s="244" t="s">
        <v>254</v>
      </c>
      <c r="O74" s="159"/>
      <c r="P74" s="159"/>
      <c r="Q74" s="159"/>
    </row>
    <row r="75" spans="1:17" ht="128.25" customHeight="1">
      <c r="A75" s="288"/>
      <c r="B75" s="647"/>
      <c r="C75" s="647"/>
      <c r="D75" s="647"/>
      <c r="E75" s="658">
        <v>52</v>
      </c>
      <c r="F75" s="658"/>
      <c r="G75" s="658"/>
      <c r="H75" s="721" t="s">
        <v>255</v>
      </c>
      <c r="I75" s="721"/>
      <c r="J75" s="721" t="s">
        <v>256</v>
      </c>
      <c r="K75" s="721"/>
      <c r="L75" s="721"/>
      <c r="M75" s="721"/>
      <c r="N75" s="240" t="s">
        <v>257</v>
      </c>
      <c r="O75" s="159"/>
      <c r="P75" s="159"/>
      <c r="Q75" s="159"/>
    </row>
    <row r="76" spans="1:17" ht="41.25" customHeight="1">
      <c r="A76" s="288"/>
      <c r="B76" s="647"/>
      <c r="C76" s="647"/>
      <c r="D76" s="647"/>
      <c r="E76" s="658">
        <v>53</v>
      </c>
      <c r="F76" s="658"/>
      <c r="G76" s="658"/>
      <c r="H76" s="731" t="s">
        <v>258</v>
      </c>
      <c r="I76" s="732"/>
      <c r="J76" s="721" t="s">
        <v>259</v>
      </c>
      <c r="K76" s="721"/>
      <c r="L76" s="721"/>
      <c r="M76" s="721"/>
      <c r="N76" s="247"/>
      <c r="O76" s="159"/>
      <c r="P76" s="159"/>
      <c r="Q76" s="159"/>
    </row>
    <row r="77" spans="1:17" ht="106.5" customHeight="1">
      <c r="A77" s="288"/>
      <c r="B77" s="647"/>
      <c r="C77" s="647"/>
      <c r="D77" s="647"/>
      <c r="E77" s="658">
        <v>54</v>
      </c>
      <c r="F77" s="658"/>
      <c r="G77" s="658"/>
      <c r="H77" s="721" t="s">
        <v>260</v>
      </c>
      <c r="I77" s="721"/>
      <c r="J77" s="721" t="s">
        <v>261</v>
      </c>
      <c r="K77" s="721"/>
      <c r="L77" s="721"/>
      <c r="M77" s="721"/>
      <c r="N77" s="247"/>
      <c r="O77" s="159"/>
      <c r="P77" s="159"/>
      <c r="Q77" s="159"/>
    </row>
    <row r="78" spans="1:17" ht="85.5" customHeight="1">
      <c r="A78" s="288"/>
      <c r="B78" s="647"/>
      <c r="C78" s="647"/>
      <c r="D78" s="647"/>
      <c r="E78" s="658">
        <v>63</v>
      </c>
      <c r="F78" s="658"/>
      <c r="G78" s="658"/>
      <c r="H78" s="721" t="s">
        <v>262</v>
      </c>
      <c r="I78" s="721"/>
      <c r="J78" s="721" t="s">
        <v>263</v>
      </c>
      <c r="K78" s="721"/>
      <c r="L78" s="721"/>
      <c r="M78" s="721"/>
      <c r="N78" s="247"/>
      <c r="O78" s="159"/>
      <c r="P78" s="159"/>
      <c r="Q78" s="159"/>
    </row>
    <row r="79" spans="1:17" ht="39.75" customHeight="1">
      <c r="A79" s="288"/>
      <c r="B79" s="647"/>
      <c r="C79" s="647"/>
      <c r="D79" s="647"/>
      <c r="E79" s="646">
        <v>55</v>
      </c>
      <c r="F79" s="646"/>
      <c r="G79" s="646"/>
      <c r="H79" s="720" t="s">
        <v>264</v>
      </c>
      <c r="I79" s="720"/>
      <c r="J79" s="720" t="s">
        <v>265</v>
      </c>
      <c r="K79" s="720"/>
      <c r="L79" s="720"/>
      <c r="M79" s="720"/>
      <c r="N79" s="248"/>
      <c r="O79" s="159"/>
      <c r="P79" s="159"/>
      <c r="Q79" s="159"/>
    </row>
    <row r="80" spans="1:17" ht="177.75" customHeight="1">
      <c r="A80" s="288"/>
      <c r="B80" s="647"/>
      <c r="C80" s="647"/>
      <c r="D80" s="647"/>
      <c r="E80" s="658">
        <v>56</v>
      </c>
      <c r="F80" s="658"/>
      <c r="G80" s="658"/>
      <c r="H80" s="721" t="s">
        <v>266</v>
      </c>
      <c r="I80" s="721"/>
      <c r="J80" s="721" t="s">
        <v>267</v>
      </c>
      <c r="K80" s="721"/>
      <c r="L80" s="721"/>
      <c r="M80" s="721"/>
      <c r="N80" s="247"/>
      <c r="O80" s="159"/>
      <c r="P80" s="159"/>
      <c r="Q80" s="159"/>
    </row>
    <row r="81" spans="1:17" ht="30.75" customHeight="1">
      <c r="A81" s="288"/>
      <c r="B81" s="647"/>
      <c r="C81" s="647"/>
      <c r="D81" s="647"/>
      <c r="E81" s="658">
        <v>57</v>
      </c>
      <c r="F81" s="658"/>
      <c r="G81" s="658"/>
      <c r="H81" s="721" t="s">
        <v>268</v>
      </c>
      <c r="I81" s="721"/>
      <c r="J81" s="721" t="s">
        <v>269</v>
      </c>
      <c r="K81" s="721"/>
      <c r="L81" s="721"/>
      <c r="M81" s="721"/>
      <c r="N81" s="247"/>
      <c r="O81" s="159"/>
      <c r="P81" s="159"/>
      <c r="Q81" s="159"/>
    </row>
    <row r="82" spans="1:17">
      <c r="A82" s="288"/>
      <c r="B82" s="647"/>
      <c r="C82" s="647"/>
      <c r="D82" s="647"/>
      <c r="E82" s="658">
        <v>58</v>
      </c>
      <c r="F82" s="658"/>
      <c r="G82" s="658"/>
      <c r="H82" s="721" t="s">
        <v>270</v>
      </c>
      <c r="I82" s="721"/>
      <c r="J82" s="721" t="s">
        <v>271</v>
      </c>
      <c r="K82" s="721"/>
      <c r="L82" s="721"/>
      <c r="M82" s="721"/>
      <c r="N82" s="246"/>
      <c r="O82" s="159"/>
      <c r="P82" s="159"/>
      <c r="Q82" s="159"/>
    </row>
    <row r="83" spans="1:17">
      <c r="A83" s="288"/>
      <c r="B83" s="647"/>
      <c r="C83" s="647"/>
      <c r="D83" s="647"/>
      <c r="E83" s="658"/>
      <c r="F83" s="658"/>
      <c r="G83" s="658"/>
      <c r="H83" s="721"/>
      <c r="I83" s="721"/>
      <c r="J83" s="721"/>
      <c r="K83" s="721"/>
      <c r="L83" s="721"/>
      <c r="M83" s="721"/>
      <c r="N83" s="230"/>
      <c r="O83" s="159"/>
      <c r="P83" s="159"/>
      <c r="Q83" s="159"/>
    </row>
    <row r="84" spans="1:17">
      <c r="A84" s="288"/>
      <c r="B84" s="647"/>
      <c r="C84" s="647"/>
      <c r="D84" s="647"/>
      <c r="E84" s="658"/>
      <c r="F84" s="658"/>
      <c r="G84" s="658"/>
      <c r="H84" s="721"/>
      <c r="I84" s="721"/>
      <c r="J84" s="721"/>
      <c r="K84" s="721"/>
      <c r="L84" s="721"/>
      <c r="M84" s="721"/>
      <c r="N84" s="230"/>
      <c r="O84" s="159"/>
      <c r="P84" s="159"/>
      <c r="Q84" s="159"/>
    </row>
    <row r="85" spans="1:17" ht="58.5" customHeight="1">
      <c r="A85" s="288"/>
      <c r="B85" s="647"/>
      <c r="C85" s="647"/>
      <c r="D85" s="647"/>
      <c r="E85" s="658"/>
      <c r="F85" s="658"/>
      <c r="G85" s="658"/>
      <c r="H85" s="727"/>
      <c r="I85" s="727"/>
      <c r="J85" s="727"/>
      <c r="K85" s="727"/>
      <c r="L85" s="727"/>
      <c r="M85" s="727"/>
      <c r="N85" s="230"/>
      <c r="O85" s="159"/>
      <c r="P85" s="159"/>
      <c r="Q85" s="159"/>
    </row>
    <row r="86" spans="1:17">
      <c r="A86" s="288"/>
      <c r="B86" s="647"/>
      <c r="C86" s="647"/>
      <c r="D86" s="647"/>
      <c r="E86" s="658">
        <v>59</v>
      </c>
      <c r="F86" s="658"/>
      <c r="G86" s="658"/>
      <c r="H86" s="721" t="s">
        <v>272</v>
      </c>
      <c r="I86" s="721"/>
      <c r="J86" s="723" t="s">
        <v>273</v>
      </c>
      <c r="K86" s="723"/>
      <c r="L86" s="723"/>
      <c r="M86" s="723"/>
      <c r="N86" s="730"/>
      <c r="O86" s="159"/>
      <c r="P86" s="159"/>
      <c r="Q86" s="159"/>
    </row>
    <row r="87" spans="1:17" ht="43.5" customHeight="1">
      <c r="A87" s="288"/>
      <c r="B87" s="647"/>
      <c r="C87" s="647"/>
      <c r="D87" s="647"/>
      <c r="E87" s="658"/>
      <c r="F87" s="658"/>
      <c r="G87" s="658"/>
      <c r="H87" s="721"/>
      <c r="I87" s="721"/>
      <c r="J87" s="723"/>
      <c r="K87" s="723"/>
      <c r="L87" s="723"/>
      <c r="M87" s="723"/>
      <c r="N87" s="730"/>
      <c r="O87" s="159"/>
      <c r="P87" s="159"/>
      <c r="Q87" s="159"/>
    </row>
    <row r="88" spans="1:17">
      <c r="A88" s="288"/>
      <c r="B88" s="647"/>
      <c r="C88" s="647"/>
      <c r="D88" s="647"/>
      <c r="E88" s="658">
        <v>60</v>
      </c>
      <c r="F88" s="658"/>
      <c r="G88" s="658"/>
      <c r="H88" s="721" t="s">
        <v>274</v>
      </c>
      <c r="I88" s="721"/>
      <c r="J88" s="723" t="s">
        <v>275</v>
      </c>
      <c r="K88" s="723"/>
      <c r="L88" s="723"/>
      <c r="M88" s="723"/>
      <c r="N88" s="729"/>
      <c r="O88" s="159"/>
      <c r="P88" s="159"/>
      <c r="Q88" s="159"/>
    </row>
    <row r="89" spans="1:17">
      <c r="A89" s="288"/>
      <c r="B89" s="647"/>
      <c r="C89" s="647"/>
      <c r="D89" s="647"/>
      <c r="E89" s="658"/>
      <c r="F89" s="658"/>
      <c r="G89" s="658"/>
      <c r="H89" s="721"/>
      <c r="I89" s="721"/>
      <c r="J89" s="723"/>
      <c r="K89" s="723"/>
      <c r="L89" s="723"/>
      <c r="M89" s="723"/>
      <c r="N89" s="729"/>
      <c r="O89" s="159"/>
      <c r="P89" s="159"/>
      <c r="Q89" s="159"/>
    </row>
    <row r="90" spans="1:17">
      <c r="A90" s="288"/>
      <c r="B90" s="647"/>
      <c r="C90" s="647"/>
      <c r="D90" s="647"/>
      <c r="E90" s="658"/>
      <c r="F90" s="658"/>
      <c r="G90" s="658"/>
      <c r="H90" s="721"/>
      <c r="I90" s="721"/>
      <c r="J90" s="723"/>
      <c r="K90" s="723"/>
      <c r="L90" s="723"/>
      <c r="M90" s="723"/>
      <c r="N90" s="729"/>
      <c r="O90" s="159"/>
      <c r="P90" s="159"/>
      <c r="Q90" s="159"/>
    </row>
    <row r="91" spans="1:17">
      <c r="A91" s="288"/>
      <c r="B91" s="647"/>
      <c r="C91" s="647"/>
      <c r="D91" s="647"/>
      <c r="E91" s="658"/>
      <c r="F91" s="658"/>
      <c r="G91" s="658"/>
      <c r="H91" s="721"/>
      <c r="I91" s="721"/>
      <c r="J91" s="723"/>
      <c r="K91" s="723"/>
      <c r="L91" s="723"/>
      <c r="M91" s="723"/>
      <c r="N91" s="729"/>
      <c r="O91" s="159"/>
      <c r="P91" s="159"/>
      <c r="Q91" s="159"/>
    </row>
    <row r="92" spans="1:17">
      <c r="A92" s="288"/>
      <c r="B92" s="647"/>
      <c r="C92" s="647"/>
      <c r="D92" s="647"/>
      <c r="E92" s="658"/>
      <c r="F92" s="658"/>
      <c r="G92" s="658"/>
      <c r="H92" s="721"/>
      <c r="I92" s="721"/>
      <c r="J92" s="723"/>
      <c r="K92" s="723"/>
      <c r="L92" s="723"/>
      <c r="M92" s="723"/>
      <c r="N92" s="729"/>
      <c r="O92" s="159"/>
      <c r="P92" s="159"/>
      <c r="Q92" s="159"/>
    </row>
    <row r="93" spans="1:17">
      <c r="A93" s="288"/>
      <c r="B93" s="647"/>
      <c r="C93" s="647"/>
      <c r="D93" s="647"/>
      <c r="E93" s="658"/>
      <c r="F93" s="658"/>
      <c r="G93" s="658"/>
      <c r="H93" s="721"/>
      <c r="I93" s="721"/>
      <c r="J93" s="723"/>
      <c r="K93" s="723"/>
      <c r="L93" s="723"/>
      <c r="M93" s="723"/>
      <c r="N93" s="729"/>
      <c r="O93" s="159"/>
      <c r="P93" s="159"/>
      <c r="Q93" s="159"/>
    </row>
    <row r="94" spans="1:17">
      <c r="A94" s="288"/>
      <c r="B94" s="647"/>
      <c r="C94" s="647"/>
      <c r="D94" s="647"/>
      <c r="E94" s="658">
        <v>64</v>
      </c>
      <c r="F94" s="658"/>
      <c r="G94" s="658"/>
      <c r="H94" s="721" t="s">
        <v>276</v>
      </c>
      <c r="I94" s="721"/>
      <c r="J94" s="723" t="s">
        <v>277</v>
      </c>
      <c r="K94" s="723"/>
      <c r="L94" s="723"/>
      <c r="M94" s="723"/>
      <c r="N94" s="230"/>
      <c r="O94" s="159"/>
      <c r="P94" s="159"/>
      <c r="Q94" s="159"/>
    </row>
    <row r="95" spans="1:17">
      <c r="A95" s="288"/>
      <c r="B95" s="647"/>
      <c r="C95" s="647"/>
      <c r="D95" s="647"/>
      <c r="E95" s="658"/>
      <c r="F95" s="658"/>
      <c r="G95" s="658"/>
      <c r="H95" s="721"/>
      <c r="I95" s="721"/>
      <c r="J95" s="723"/>
      <c r="K95" s="723"/>
      <c r="L95" s="723"/>
      <c r="M95" s="723"/>
      <c r="N95" s="230"/>
      <c r="O95" s="159"/>
      <c r="P95" s="159"/>
      <c r="Q95" s="159"/>
    </row>
    <row r="96" spans="1:17" ht="43.5" customHeight="1">
      <c r="A96" s="288"/>
      <c r="B96" s="647"/>
      <c r="C96" s="647"/>
      <c r="D96" s="647"/>
      <c r="E96" s="658"/>
      <c r="F96" s="658"/>
      <c r="G96" s="658"/>
      <c r="H96" s="727"/>
      <c r="I96" s="727"/>
      <c r="J96" s="711"/>
      <c r="K96" s="711"/>
      <c r="L96" s="711"/>
      <c r="M96" s="711"/>
      <c r="N96" s="230"/>
      <c r="O96" s="159"/>
      <c r="P96" s="159"/>
      <c r="Q96" s="159"/>
    </row>
    <row r="97" spans="1:17">
      <c r="A97" s="288"/>
      <c r="B97" s="647"/>
      <c r="C97" s="647"/>
      <c r="D97" s="647"/>
      <c r="E97" s="658">
        <v>61</v>
      </c>
      <c r="F97" s="658"/>
      <c r="G97" s="658"/>
      <c r="H97" s="721" t="s">
        <v>278</v>
      </c>
      <c r="I97" s="721"/>
      <c r="J97" s="722" t="s">
        <v>279</v>
      </c>
      <c r="K97" s="722"/>
      <c r="L97" s="722"/>
      <c r="M97" s="722"/>
      <c r="N97" s="729"/>
      <c r="O97" s="159"/>
      <c r="P97" s="159"/>
      <c r="Q97" s="159"/>
    </row>
    <row r="98" spans="1:17">
      <c r="A98" s="288"/>
      <c r="B98" s="647"/>
      <c r="C98" s="647"/>
      <c r="D98" s="647"/>
      <c r="E98" s="658"/>
      <c r="F98" s="658"/>
      <c r="G98" s="658"/>
      <c r="H98" s="721"/>
      <c r="I98" s="721"/>
      <c r="J98" s="722"/>
      <c r="K98" s="722"/>
      <c r="L98" s="722"/>
      <c r="M98" s="722"/>
      <c r="N98" s="729"/>
      <c r="O98" s="159"/>
      <c r="P98" s="159"/>
      <c r="Q98" s="159"/>
    </row>
    <row r="99" spans="1:17">
      <c r="A99" s="288"/>
      <c r="B99" s="647"/>
      <c r="C99" s="647"/>
      <c r="D99" s="647"/>
      <c r="E99" s="658"/>
      <c r="F99" s="658"/>
      <c r="G99" s="658"/>
      <c r="H99" s="721"/>
      <c r="I99" s="721"/>
      <c r="J99" s="722"/>
      <c r="K99" s="722"/>
      <c r="L99" s="722"/>
      <c r="M99" s="722"/>
      <c r="N99" s="729"/>
      <c r="O99" s="159"/>
      <c r="P99" s="159"/>
      <c r="Q99" s="159"/>
    </row>
    <row r="100" spans="1:17">
      <c r="A100" s="288"/>
      <c r="B100" s="647"/>
      <c r="C100" s="647"/>
      <c r="D100" s="647"/>
      <c r="E100" s="658"/>
      <c r="F100" s="658"/>
      <c r="G100" s="658"/>
      <c r="H100" s="721"/>
      <c r="I100" s="721"/>
      <c r="J100" s="722"/>
      <c r="K100" s="722"/>
      <c r="L100" s="722"/>
      <c r="M100" s="722"/>
      <c r="N100" s="729"/>
      <c r="O100" s="159"/>
      <c r="P100" s="159"/>
      <c r="Q100" s="159"/>
    </row>
    <row r="101" spans="1:17">
      <c r="A101" s="288"/>
      <c r="B101" s="647"/>
      <c r="C101" s="647"/>
      <c r="D101" s="647"/>
      <c r="E101" s="658"/>
      <c r="F101" s="658"/>
      <c r="G101" s="658"/>
      <c r="H101" s="721"/>
      <c r="I101" s="721"/>
      <c r="J101" s="722"/>
      <c r="K101" s="722"/>
      <c r="L101" s="722"/>
      <c r="M101" s="722"/>
      <c r="N101" s="729"/>
      <c r="O101" s="159"/>
      <c r="P101" s="159"/>
      <c r="Q101" s="159"/>
    </row>
    <row r="102" spans="1:17">
      <c r="A102" s="288"/>
      <c r="B102" s="647"/>
      <c r="C102" s="647"/>
      <c r="D102" s="647"/>
      <c r="E102" s="658"/>
      <c r="F102" s="658"/>
      <c r="G102" s="658"/>
      <c r="H102" s="721"/>
      <c r="I102" s="721"/>
      <c r="J102" s="722"/>
      <c r="K102" s="722"/>
      <c r="L102" s="722"/>
      <c r="M102" s="722"/>
      <c r="N102" s="729"/>
      <c r="O102" s="159"/>
      <c r="P102" s="159"/>
      <c r="Q102" s="159"/>
    </row>
    <row r="103" spans="1:17">
      <c r="A103" s="288"/>
      <c r="B103" s="647"/>
      <c r="C103" s="647"/>
      <c r="D103" s="647"/>
      <c r="E103" s="658"/>
      <c r="F103" s="658"/>
      <c r="G103" s="658"/>
      <c r="H103" s="721"/>
      <c r="I103" s="721"/>
      <c r="J103" s="722"/>
      <c r="K103" s="722"/>
      <c r="L103" s="722"/>
      <c r="M103" s="722"/>
      <c r="N103" s="729"/>
      <c r="O103" s="159"/>
      <c r="P103" s="159"/>
      <c r="Q103" s="159"/>
    </row>
    <row r="104" spans="1:17">
      <c r="A104" s="288"/>
      <c r="B104" s="647"/>
      <c r="C104" s="647"/>
      <c r="D104" s="647"/>
      <c r="E104" s="658"/>
      <c r="F104" s="658"/>
      <c r="G104" s="658"/>
      <c r="H104" s="721"/>
      <c r="I104" s="721"/>
      <c r="J104" s="722"/>
      <c r="K104" s="722"/>
      <c r="L104" s="722"/>
      <c r="M104" s="722"/>
      <c r="N104" s="729"/>
      <c r="O104" s="159"/>
      <c r="P104" s="159"/>
      <c r="Q104" s="159"/>
    </row>
    <row r="105" spans="1:17">
      <c r="A105" s="288"/>
      <c r="B105" s="647"/>
      <c r="C105" s="647"/>
      <c r="D105" s="647"/>
      <c r="E105" s="658"/>
      <c r="F105" s="658"/>
      <c r="G105" s="658"/>
      <c r="H105" s="721"/>
      <c r="I105" s="721"/>
      <c r="J105" s="722"/>
      <c r="K105" s="722"/>
      <c r="L105" s="722"/>
      <c r="M105" s="722"/>
      <c r="N105" s="729"/>
      <c r="O105" s="159"/>
      <c r="P105" s="159"/>
      <c r="Q105" s="159"/>
    </row>
    <row r="106" spans="1:17">
      <c r="A106" s="288"/>
      <c r="B106" s="648"/>
      <c r="C106" s="648"/>
      <c r="D106" s="648"/>
      <c r="E106" s="658"/>
      <c r="F106" s="658"/>
      <c r="G106" s="658"/>
      <c r="H106" s="721"/>
      <c r="I106" s="721"/>
      <c r="J106" s="722"/>
      <c r="K106" s="722"/>
      <c r="L106" s="722"/>
      <c r="M106" s="722"/>
      <c r="N106" s="729"/>
      <c r="O106" s="159"/>
      <c r="P106" s="159"/>
      <c r="Q106" s="159"/>
    </row>
    <row r="107" spans="1:17" ht="13.5" customHeight="1">
      <c r="B107" s="649" t="s">
        <v>280</v>
      </c>
      <c r="C107" s="650"/>
      <c r="D107" s="651"/>
      <c r="E107" s="665">
        <v>71</v>
      </c>
      <c r="F107" s="665"/>
      <c r="G107" s="666"/>
      <c r="H107" s="721" t="s">
        <v>281</v>
      </c>
      <c r="I107" s="721"/>
      <c r="J107" s="724" t="s">
        <v>282</v>
      </c>
      <c r="K107" s="725"/>
      <c r="L107" s="725"/>
      <c r="M107" s="725"/>
      <c r="N107" s="230"/>
      <c r="O107" s="159"/>
      <c r="P107" s="159"/>
      <c r="Q107" s="159"/>
    </row>
    <row r="108" spans="1:17">
      <c r="A108" s="298"/>
      <c r="B108" s="652"/>
      <c r="C108" s="653"/>
      <c r="D108" s="654"/>
      <c r="E108" s="665"/>
      <c r="F108" s="665"/>
      <c r="G108" s="666"/>
      <c r="H108" s="721"/>
      <c r="I108" s="721"/>
      <c r="J108" s="725"/>
      <c r="K108" s="725"/>
      <c r="L108" s="725"/>
      <c r="M108" s="725"/>
      <c r="N108" s="230"/>
      <c r="O108" s="159"/>
      <c r="P108" s="159"/>
      <c r="Q108" s="159"/>
    </row>
    <row r="109" spans="1:17">
      <c r="A109" s="298"/>
      <c r="B109" s="652"/>
      <c r="C109" s="653"/>
      <c r="D109" s="654"/>
      <c r="E109" s="665"/>
      <c r="F109" s="665"/>
      <c r="G109" s="666"/>
      <c r="H109" s="721"/>
      <c r="I109" s="721"/>
      <c r="J109" s="725"/>
      <c r="K109" s="725"/>
      <c r="L109" s="725"/>
      <c r="M109" s="725"/>
      <c r="N109" s="230"/>
      <c r="O109" s="159"/>
      <c r="P109" s="159"/>
      <c r="Q109" s="159"/>
    </row>
    <row r="110" spans="1:17">
      <c r="A110" s="298"/>
      <c r="B110" s="652"/>
      <c r="C110" s="653"/>
      <c r="D110" s="654"/>
      <c r="E110" s="665"/>
      <c r="F110" s="665"/>
      <c r="G110" s="666"/>
      <c r="H110" s="721"/>
      <c r="I110" s="721"/>
      <c r="J110" s="725"/>
      <c r="K110" s="725"/>
      <c r="L110" s="725"/>
      <c r="M110" s="725"/>
      <c r="N110" s="230"/>
      <c r="O110" s="159"/>
      <c r="P110" s="159"/>
      <c r="Q110" s="159"/>
    </row>
    <row r="111" spans="1:17">
      <c r="A111" s="298"/>
      <c r="B111" s="652"/>
      <c r="C111" s="653"/>
      <c r="D111" s="654"/>
      <c r="E111" s="665"/>
      <c r="F111" s="665"/>
      <c r="G111" s="666"/>
      <c r="H111" s="721"/>
      <c r="I111" s="721"/>
      <c r="J111" s="725"/>
      <c r="K111" s="725"/>
      <c r="L111" s="725"/>
      <c r="M111" s="725"/>
      <c r="N111" s="230"/>
      <c r="O111" s="159"/>
      <c r="P111" s="159"/>
      <c r="Q111" s="159"/>
    </row>
    <row r="112" spans="1:17">
      <c r="A112" s="298"/>
      <c r="B112" s="652"/>
      <c r="C112" s="653"/>
      <c r="D112" s="654"/>
      <c r="E112" s="665"/>
      <c r="F112" s="665"/>
      <c r="G112" s="666"/>
      <c r="H112" s="721"/>
      <c r="I112" s="721"/>
      <c r="J112" s="725"/>
      <c r="K112" s="725"/>
      <c r="L112" s="725"/>
      <c r="M112" s="725"/>
      <c r="N112" s="230"/>
      <c r="O112" s="159"/>
      <c r="P112" s="159"/>
      <c r="Q112" s="159"/>
    </row>
    <row r="113" spans="1:17" ht="66" customHeight="1">
      <c r="A113" s="298"/>
      <c r="B113" s="652"/>
      <c r="C113" s="653"/>
      <c r="D113" s="654"/>
      <c r="E113" s="667"/>
      <c r="F113" s="667"/>
      <c r="G113" s="668"/>
      <c r="H113" s="721"/>
      <c r="I113" s="721"/>
      <c r="J113" s="725"/>
      <c r="K113" s="725"/>
      <c r="L113" s="725"/>
      <c r="M113" s="725"/>
      <c r="N113" s="245"/>
      <c r="O113" s="159"/>
      <c r="P113" s="159"/>
      <c r="Q113" s="159"/>
    </row>
    <row r="114" spans="1:17">
      <c r="A114" s="298"/>
      <c r="B114" s="652"/>
      <c r="C114" s="653"/>
      <c r="D114" s="654"/>
      <c r="E114" s="663">
        <v>72</v>
      </c>
      <c r="F114" s="663"/>
      <c r="G114" s="664"/>
      <c r="H114" s="721" t="s">
        <v>283</v>
      </c>
      <c r="I114" s="721"/>
      <c r="J114" s="722" t="s">
        <v>284</v>
      </c>
      <c r="K114" s="722"/>
      <c r="L114" s="722"/>
      <c r="M114" s="722"/>
      <c r="N114" s="250"/>
      <c r="O114" s="159"/>
      <c r="P114" s="159"/>
      <c r="Q114" s="159"/>
    </row>
    <row r="115" spans="1:17" ht="126.75" customHeight="1">
      <c r="A115" s="298"/>
      <c r="B115" s="652"/>
      <c r="C115" s="653"/>
      <c r="D115" s="654"/>
      <c r="E115" s="667"/>
      <c r="F115" s="667"/>
      <c r="G115" s="668"/>
      <c r="H115" s="721"/>
      <c r="I115" s="721"/>
      <c r="J115" s="722"/>
      <c r="K115" s="722"/>
      <c r="L115" s="722"/>
      <c r="M115" s="722"/>
      <c r="N115" s="245"/>
      <c r="O115" s="159"/>
      <c r="P115" s="159"/>
      <c r="Q115" s="159"/>
    </row>
    <row r="116" spans="1:17" ht="93.75" customHeight="1">
      <c r="A116" s="298"/>
      <c r="B116" s="652"/>
      <c r="C116" s="653"/>
      <c r="D116" s="654"/>
      <c r="E116" s="669">
        <v>73</v>
      </c>
      <c r="F116" s="669"/>
      <c r="G116" s="670"/>
      <c r="H116" s="727" t="s">
        <v>285</v>
      </c>
      <c r="I116" s="727"/>
      <c r="J116" s="728" t="s">
        <v>286</v>
      </c>
      <c r="K116" s="728"/>
      <c r="L116" s="728"/>
      <c r="M116" s="728"/>
      <c r="N116" s="251" t="s">
        <v>287</v>
      </c>
      <c r="O116" s="159"/>
      <c r="P116" s="159"/>
      <c r="Q116" s="159"/>
    </row>
    <row r="117" spans="1:17" ht="101.25" customHeight="1">
      <c r="A117" s="298"/>
      <c r="B117" s="655"/>
      <c r="C117" s="656"/>
      <c r="D117" s="657"/>
      <c r="E117" s="669">
        <v>74</v>
      </c>
      <c r="F117" s="669"/>
      <c r="G117" s="670"/>
      <c r="H117" s="721" t="s">
        <v>288</v>
      </c>
      <c r="I117" s="721"/>
      <c r="J117" s="729" t="s">
        <v>289</v>
      </c>
      <c r="K117" s="729"/>
      <c r="L117" s="729"/>
      <c r="M117" s="729"/>
      <c r="N117" s="244" t="s">
        <v>290</v>
      </c>
      <c r="O117" s="159"/>
      <c r="P117" s="159"/>
      <c r="Q117" s="159"/>
    </row>
    <row r="118" spans="1:17" ht="152.25" customHeight="1">
      <c r="A118" s="298"/>
      <c r="B118" s="649" t="s">
        <v>324</v>
      </c>
      <c r="C118" s="650"/>
      <c r="D118" s="651"/>
      <c r="E118" s="671">
        <v>81</v>
      </c>
      <c r="F118" s="669"/>
      <c r="G118" s="670"/>
      <c r="H118" s="727" t="s">
        <v>291</v>
      </c>
      <c r="I118" s="727"/>
      <c r="J118" s="728" t="s">
        <v>292</v>
      </c>
      <c r="K118" s="728"/>
      <c r="L118" s="728"/>
      <c r="M118" s="728"/>
      <c r="N118" s="230"/>
      <c r="O118" s="159"/>
      <c r="P118" s="159"/>
      <c r="Q118" s="159"/>
    </row>
    <row r="119" spans="1:17" ht="81" customHeight="1">
      <c r="A119" s="298"/>
      <c r="B119" s="649" t="s">
        <v>323</v>
      </c>
      <c r="C119" s="650"/>
      <c r="D119" s="651"/>
      <c r="E119" s="669">
        <v>95</v>
      </c>
      <c r="F119" s="669"/>
      <c r="G119" s="670"/>
      <c r="H119" s="721" t="s">
        <v>293</v>
      </c>
      <c r="I119" s="721"/>
      <c r="J119" s="729" t="s">
        <v>294</v>
      </c>
      <c r="K119" s="729"/>
      <c r="L119" s="729"/>
      <c r="M119" s="729"/>
      <c r="N119" s="240"/>
      <c r="O119" s="159"/>
      <c r="P119" s="159"/>
      <c r="Q119" s="159"/>
    </row>
    <row r="120" spans="1:17">
      <c r="A120" s="298"/>
      <c r="B120" s="652"/>
      <c r="C120" s="653"/>
      <c r="D120" s="654"/>
      <c r="E120" s="663">
        <v>91</v>
      </c>
      <c r="F120" s="663"/>
      <c r="G120" s="664"/>
      <c r="H120" s="721" t="s">
        <v>295</v>
      </c>
      <c r="I120" s="721"/>
      <c r="J120" s="721" t="s">
        <v>296</v>
      </c>
      <c r="K120" s="721"/>
      <c r="L120" s="721"/>
      <c r="M120" s="721"/>
      <c r="N120" s="252"/>
      <c r="O120" s="159"/>
      <c r="P120" s="159"/>
      <c r="Q120" s="159"/>
    </row>
    <row r="121" spans="1:17" ht="44.25" customHeight="1">
      <c r="A121" s="298"/>
      <c r="B121" s="652"/>
      <c r="C121" s="653"/>
      <c r="D121" s="654"/>
      <c r="E121" s="667"/>
      <c r="F121" s="667"/>
      <c r="G121" s="668"/>
      <c r="H121" s="727"/>
      <c r="I121" s="727"/>
      <c r="J121" s="727"/>
      <c r="K121" s="727"/>
      <c r="L121" s="727"/>
      <c r="M121" s="727"/>
      <c r="N121" s="252"/>
      <c r="O121" s="159"/>
      <c r="P121" s="159"/>
      <c r="Q121" s="159"/>
    </row>
    <row r="122" spans="1:17" ht="39" customHeight="1">
      <c r="A122" s="298"/>
      <c r="B122" s="652"/>
      <c r="C122" s="653"/>
      <c r="D122" s="654"/>
      <c r="E122" s="669">
        <v>93</v>
      </c>
      <c r="F122" s="669"/>
      <c r="G122" s="670"/>
      <c r="H122" s="721" t="s">
        <v>297</v>
      </c>
      <c r="I122" s="721"/>
      <c r="J122" s="723" t="s">
        <v>298</v>
      </c>
      <c r="K122" s="723"/>
      <c r="L122" s="723"/>
      <c r="M122" s="723"/>
      <c r="N122" s="249"/>
      <c r="O122" s="159"/>
      <c r="P122" s="159"/>
      <c r="Q122" s="159"/>
    </row>
    <row r="123" spans="1:17">
      <c r="A123" s="298"/>
      <c r="B123" s="652"/>
      <c r="C123" s="653"/>
      <c r="D123" s="654"/>
      <c r="E123" s="663">
        <v>96</v>
      </c>
      <c r="F123" s="663"/>
      <c r="G123" s="664"/>
      <c r="H123" s="721" t="s">
        <v>299</v>
      </c>
      <c r="I123" s="721"/>
      <c r="J123" s="724" t="s">
        <v>300</v>
      </c>
      <c r="K123" s="725"/>
      <c r="L123" s="725"/>
      <c r="M123" s="725"/>
      <c r="N123" s="230"/>
      <c r="O123" s="159"/>
      <c r="P123" s="159"/>
      <c r="Q123" s="159"/>
    </row>
    <row r="124" spans="1:17">
      <c r="A124" s="298"/>
      <c r="B124" s="652"/>
      <c r="C124" s="653"/>
      <c r="D124" s="654"/>
      <c r="E124" s="665"/>
      <c r="F124" s="665"/>
      <c r="G124" s="666"/>
      <c r="H124" s="721"/>
      <c r="I124" s="721"/>
      <c r="J124" s="725"/>
      <c r="K124" s="725"/>
      <c r="L124" s="725"/>
      <c r="M124" s="725"/>
      <c r="N124" s="230"/>
      <c r="O124" s="159"/>
      <c r="P124" s="159"/>
      <c r="Q124" s="159"/>
    </row>
    <row r="125" spans="1:17">
      <c r="A125" s="298"/>
      <c r="B125" s="652"/>
      <c r="C125" s="653"/>
      <c r="D125" s="654"/>
      <c r="E125" s="665"/>
      <c r="F125" s="665"/>
      <c r="G125" s="666"/>
      <c r="H125" s="721"/>
      <c r="I125" s="721"/>
      <c r="J125" s="725"/>
      <c r="K125" s="725"/>
      <c r="L125" s="725"/>
      <c r="M125" s="725"/>
      <c r="N125" s="230"/>
      <c r="O125" s="159"/>
      <c r="P125" s="159"/>
      <c r="Q125" s="159"/>
    </row>
    <row r="126" spans="1:17">
      <c r="A126" s="298"/>
      <c r="B126" s="652"/>
      <c r="C126" s="653"/>
      <c r="D126" s="654"/>
      <c r="E126" s="665"/>
      <c r="F126" s="665"/>
      <c r="G126" s="666"/>
      <c r="H126" s="721"/>
      <c r="I126" s="721"/>
      <c r="J126" s="725"/>
      <c r="K126" s="725"/>
      <c r="L126" s="725"/>
      <c r="M126" s="725"/>
      <c r="N126" s="230"/>
      <c r="O126" s="159"/>
      <c r="P126" s="159"/>
      <c r="Q126" s="159"/>
    </row>
    <row r="127" spans="1:17">
      <c r="A127" s="298"/>
      <c r="B127" s="652"/>
      <c r="C127" s="653"/>
      <c r="D127" s="654"/>
      <c r="E127" s="667"/>
      <c r="F127" s="667"/>
      <c r="G127" s="668"/>
      <c r="H127" s="721"/>
      <c r="I127" s="721"/>
      <c r="J127" s="725"/>
      <c r="K127" s="725"/>
      <c r="L127" s="725"/>
      <c r="M127" s="725"/>
      <c r="N127" s="245"/>
      <c r="O127" s="159"/>
      <c r="P127" s="159"/>
      <c r="Q127" s="159"/>
    </row>
    <row r="128" spans="1:17">
      <c r="A128" s="298"/>
      <c r="B128" s="652"/>
      <c r="C128" s="653"/>
      <c r="D128" s="654"/>
      <c r="E128" s="663">
        <v>97</v>
      </c>
      <c r="F128" s="663"/>
      <c r="G128" s="664"/>
      <c r="H128" s="721" t="s">
        <v>301</v>
      </c>
      <c r="I128" s="721"/>
      <c r="J128" s="722" t="s">
        <v>302</v>
      </c>
      <c r="K128" s="723"/>
      <c r="L128" s="723"/>
      <c r="M128" s="723"/>
      <c r="N128" s="246"/>
      <c r="O128" s="159"/>
      <c r="P128" s="159"/>
      <c r="Q128" s="159"/>
    </row>
    <row r="129" spans="1:17">
      <c r="A129" s="298"/>
      <c r="B129" s="652"/>
      <c r="C129" s="653"/>
      <c r="D129" s="654"/>
      <c r="E129" s="665"/>
      <c r="F129" s="665"/>
      <c r="G129" s="666"/>
      <c r="H129" s="721"/>
      <c r="I129" s="721"/>
      <c r="J129" s="723"/>
      <c r="K129" s="723"/>
      <c r="L129" s="723"/>
      <c r="M129" s="723"/>
      <c r="N129" s="230"/>
      <c r="O129" s="159"/>
      <c r="P129" s="159"/>
      <c r="Q129" s="159"/>
    </row>
    <row r="130" spans="1:17" ht="36.75" customHeight="1">
      <c r="A130" s="298"/>
      <c r="B130" s="652"/>
      <c r="C130" s="653"/>
      <c r="D130" s="654"/>
      <c r="E130" s="667"/>
      <c r="F130" s="667"/>
      <c r="G130" s="668"/>
      <c r="H130" s="721"/>
      <c r="I130" s="721"/>
      <c r="J130" s="723"/>
      <c r="K130" s="723"/>
      <c r="L130" s="723"/>
      <c r="M130" s="723"/>
      <c r="N130" s="245"/>
      <c r="O130" s="159"/>
      <c r="P130" s="159"/>
      <c r="Q130" s="159"/>
    </row>
    <row r="131" spans="1:17">
      <c r="A131" s="298"/>
      <c r="B131" s="652"/>
      <c r="C131" s="653"/>
      <c r="D131" s="654"/>
      <c r="E131" s="663">
        <v>98</v>
      </c>
      <c r="F131" s="663"/>
      <c r="G131" s="664"/>
      <c r="H131" s="721" t="s">
        <v>303</v>
      </c>
      <c r="I131" s="721"/>
      <c r="J131" s="722" t="s">
        <v>304</v>
      </c>
      <c r="K131" s="723"/>
      <c r="L131" s="723"/>
      <c r="M131" s="723"/>
      <c r="N131" s="246"/>
      <c r="O131" s="159"/>
      <c r="P131" s="159"/>
      <c r="Q131" s="159"/>
    </row>
    <row r="132" spans="1:17">
      <c r="A132" s="298"/>
      <c r="B132" s="652"/>
      <c r="C132" s="653"/>
      <c r="D132" s="654"/>
      <c r="E132" s="665"/>
      <c r="F132" s="665"/>
      <c r="G132" s="666"/>
      <c r="H132" s="721"/>
      <c r="I132" s="721"/>
      <c r="J132" s="723"/>
      <c r="K132" s="723"/>
      <c r="L132" s="723"/>
      <c r="M132" s="723"/>
      <c r="N132" s="230"/>
      <c r="O132" s="159"/>
      <c r="P132" s="159"/>
      <c r="Q132" s="159"/>
    </row>
    <row r="133" spans="1:17" ht="41.25" customHeight="1">
      <c r="A133" s="298"/>
      <c r="B133" s="652"/>
      <c r="C133" s="653"/>
      <c r="D133" s="654"/>
      <c r="E133" s="667"/>
      <c r="F133" s="667"/>
      <c r="G133" s="668"/>
      <c r="H133" s="721"/>
      <c r="I133" s="721"/>
      <c r="J133" s="723"/>
      <c r="K133" s="723"/>
      <c r="L133" s="723"/>
      <c r="M133" s="723"/>
      <c r="N133" s="245"/>
      <c r="O133" s="159"/>
      <c r="P133" s="159"/>
      <c r="Q133" s="159"/>
    </row>
    <row r="134" spans="1:17">
      <c r="A134" s="298"/>
      <c r="B134" s="652"/>
      <c r="C134" s="653"/>
      <c r="D134" s="654"/>
      <c r="E134" s="663">
        <v>99</v>
      </c>
      <c r="F134" s="663"/>
      <c r="G134" s="664"/>
      <c r="H134" s="721" t="s">
        <v>305</v>
      </c>
      <c r="I134" s="721"/>
      <c r="J134" s="722" t="s">
        <v>306</v>
      </c>
      <c r="K134" s="723"/>
      <c r="L134" s="723"/>
      <c r="M134" s="723"/>
      <c r="N134" s="246"/>
      <c r="O134" s="159"/>
      <c r="P134" s="159"/>
      <c r="Q134" s="159"/>
    </row>
    <row r="135" spans="1:17">
      <c r="A135" s="298"/>
      <c r="B135" s="652"/>
      <c r="C135" s="653"/>
      <c r="D135" s="654"/>
      <c r="E135" s="665"/>
      <c r="F135" s="665"/>
      <c r="G135" s="666"/>
      <c r="H135" s="721"/>
      <c r="I135" s="721"/>
      <c r="J135" s="723"/>
      <c r="K135" s="723"/>
      <c r="L135" s="723"/>
      <c r="M135" s="723"/>
      <c r="N135" s="230"/>
      <c r="O135" s="159"/>
      <c r="P135" s="159"/>
      <c r="Q135" s="159"/>
    </row>
    <row r="136" spans="1:17" ht="49.5" customHeight="1">
      <c r="A136" s="298"/>
      <c r="B136" s="652"/>
      <c r="C136" s="653"/>
      <c r="D136" s="654"/>
      <c r="E136" s="667"/>
      <c r="F136" s="667"/>
      <c r="G136" s="668"/>
      <c r="H136" s="721"/>
      <c r="I136" s="721"/>
      <c r="J136" s="723"/>
      <c r="K136" s="723"/>
      <c r="L136" s="723"/>
      <c r="M136" s="723"/>
      <c r="N136" s="245"/>
      <c r="O136" s="159"/>
      <c r="P136" s="159"/>
      <c r="Q136" s="159"/>
    </row>
    <row r="137" spans="1:17">
      <c r="A137" s="298"/>
      <c r="B137" s="652"/>
      <c r="C137" s="653"/>
      <c r="D137" s="654"/>
      <c r="E137" s="663">
        <v>94</v>
      </c>
      <c r="F137" s="663"/>
      <c r="G137" s="664"/>
      <c r="H137" s="721" t="s">
        <v>307</v>
      </c>
      <c r="I137" s="721"/>
      <c r="J137" s="724" t="s">
        <v>308</v>
      </c>
      <c r="K137" s="725"/>
      <c r="L137" s="725"/>
      <c r="M137" s="725"/>
      <c r="N137" s="246"/>
      <c r="O137" s="159"/>
      <c r="P137" s="159"/>
      <c r="Q137" s="159"/>
    </row>
    <row r="138" spans="1:17">
      <c r="A138" s="298"/>
      <c r="B138" s="652"/>
      <c r="C138" s="653"/>
      <c r="D138" s="654"/>
      <c r="E138" s="665"/>
      <c r="F138" s="665"/>
      <c r="G138" s="666"/>
      <c r="H138" s="721"/>
      <c r="I138" s="721"/>
      <c r="J138" s="725"/>
      <c r="K138" s="725"/>
      <c r="L138" s="725"/>
      <c r="M138" s="725"/>
      <c r="N138" s="230"/>
      <c r="O138" s="159"/>
      <c r="P138" s="159"/>
      <c r="Q138" s="159"/>
    </row>
    <row r="139" spans="1:17">
      <c r="A139" s="298"/>
      <c r="B139" s="652"/>
      <c r="C139" s="653"/>
      <c r="D139" s="654"/>
      <c r="E139" s="665"/>
      <c r="F139" s="665"/>
      <c r="G139" s="666"/>
      <c r="H139" s="721"/>
      <c r="I139" s="721"/>
      <c r="J139" s="725"/>
      <c r="K139" s="725"/>
      <c r="L139" s="725"/>
      <c r="M139" s="725"/>
      <c r="N139" s="230"/>
      <c r="O139" s="159"/>
      <c r="P139" s="159"/>
      <c r="Q139" s="159"/>
    </row>
    <row r="140" spans="1:17">
      <c r="A140" s="298"/>
      <c r="B140" s="652"/>
      <c r="C140" s="653"/>
      <c r="D140" s="654"/>
      <c r="E140" s="665"/>
      <c r="F140" s="665"/>
      <c r="G140" s="666"/>
      <c r="H140" s="721"/>
      <c r="I140" s="721"/>
      <c r="J140" s="725"/>
      <c r="K140" s="725"/>
      <c r="L140" s="725"/>
      <c r="M140" s="725"/>
      <c r="N140" s="230"/>
      <c r="O140" s="159"/>
      <c r="P140" s="159"/>
      <c r="Q140" s="159"/>
    </row>
    <row r="141" spans="1:17">
      <c r="A141" s="298"/>
      <c r="B141" s="652"/>
      <c r="C141" s="653"/>
      <c r="D141" s="654"/>
      <c r="E141" s="665"/>
      <c r="F141" s="665"/>
      <c r="G141" s="666"/>
      <c r="H141" s="721"/>
      <c r="I141" s="721"/>
      <c r="J141" s="725"/>
      <c r="K141" s="725"/>
      <c r="L141" s="725"/>
      <c r="M141" s="725"/>
      <c r="N141" s="230"/>
      <c r="O141" s="159"/>
      <c r="P141" s="159"/>
      <c r="Q141" s="159"/>
    </row>
    <row r="142" spans="1:17">
      <c r="A142" s="298"/>
      <c r="B142" s="652"/>
      <c r="C142" s="653"/>
      <c r="D142" s="654"/>
      <c r="E142" s="665"/>
      <c r="F142" s="665"/>
      <c r="G142" s="666"/>
      <c r="H142" s="721"/>
      <c r="I142" s="721"/>
      <c r="J142" s="725"/>
      <c r="K142" s="725"/>
      <c r="L142" s="725"/>
      <c r="M142" s="725"/>
      <c r="N142" s="230"/>
      <c r="O142" s="159"/>
      <c r="P142" s="159"/>
      <c r="Q142" s="159"/>
    </row>
    <row r="143" spans="1:17">
      <c r="A143" s="298"/>
      <c r="B143" s="652"/>
      <c r="C143" s="653"/>
      <c r="D143" s="654"/>
      <c r="E143" s="665"/>
      <c r="F143" s="665"/>
      <c r="G143" s="666"/>
      <c r="H143" s="721"/>
      <c r="I143" s="721"/>
      <c r="J143" s="725"/>
      <c r="K143" s="725"/>
      <c r="L143" s="725"/>
      <c r="M143" s="725"/>
      <c r="N143" s="230"/>
      <c r="O143" s="159"/>
      <c r="P143" s="159"/>
      <c r="Q143" s="159"/>
    </row>
    <row r="144" spans="1:17">
      <c r="A144" s="298"/>
      <c r="B144" s="652"/>
      <c r="C144" s="653"/>
      <c r="D144" s="654"/>
      <c r="E144" s="665"/>
      <c r="F144" s="665"/>
      <c r="G144" s="666"/>
      <c r="H144" s="721"/>
      <c r="I144" s="721"/>
      <c r="J144" s="725"/>
      <c r="K144" s="725"/>
      <c r="L144" s="725"/>
      <c r="M144" s="725"/>
      <c r="N144" s="230"/>
      <c r="O144" s="159"/>
      <c r="P144" s="159"/>
      <c r="Q144" s="159"/>
    </row>
    <row r="145" spans="1:17">
      <c r="A145" s="298"/>
      <c r="B145" s="652"/>
      <c r="C145" s="653"/>
      <c r="D145" s="654"/>
      <c r="E145" s="665"/>
      <c r="F145" s="665"/>
      <c r="G145" s="666"/>
      <c r="H145" s="721"/>
      <c r="I145" s="721"/>
      <c r="J145" s="725"/>
      <c r="K145" s="725"/>
      <c r="L145" s="725"/>
      <c r="M145" s="725"/>
      <c r="N145" s="230"/>
      <c r="O145" s="159"/>
      <c r="P145" s="159"/>
      <c r="Q145" s="159"/>
    </row>
    <row r="146" spans="1:17">
      <c r="A146" s="298"/>
      <c r="B146" s="652"/>
      <c r="C146" s="653"/>
      <c r="D146" s="654"/>
      <c r="E146" s="665"/>
      <c r="F146" s="665"/>
      <c r="G146" s="666"/>
      <c r="H146" s="721"/>
      <c r="I146" s="721"/>
      <c r="J146" s="725"/>
      <c r="K146" s="725"/>
      <c r="L146" s="725"/>
      <c r="M146" s="725"/>
      <c r="N146" s="230"/>
      <c r="O146" s="159"/>
      <c r="P146" s="159"/>
      <c r="Q146" s="159"/>
    </row>
    <row r="147" spans="1:17">
      <c r="A147" s="298"/>
      <c r="B147" s="652"/>
      <c r="C147" s="653"/>
      <c r="D147" s="654"/>
      <c r="E147" s="665"/>
      <c r="F147" s="665"/>
      <c r="G147" s="666"/>
      <c r="H147" s="721"/>
      <c r="I147" s="721"/>
      <c r="J147" s="725"/>
      <c r="K147" s="725"/>
      <c r="L147" s="725"/>
      <c r="M147" s="725"/>
      <c r="N147" s="230"/>
      <c r="O147" s="159"/>
      <c r="P147" s="159"/>
      <c r="Q147" s="159"/>
    </row>
    <row r="148" spans="1:17">
      <c r="A148" s="298"/>
      <c r="B148" s="652"/>
      <c r="C148" s="653"/>
      <c r="D148" s="654"/>
      <c r="E148" s="665"/>
      <c r="F148" s="665"/>
      <c r="G148" s="666"/>
      <c r="H148" s="721"/>
      <c r="I148" s="721"/>
      <c r="J148" s="725"/>
      <c r="K148" s="725"/>
      <c r="L148" s="725"/>
      <c r="M148" s="725"/>
      <c r="N148" s="230"/>
      <c r="O148" s="159"/>
      <c r="P148" s="159"/>
      <c r="Q148" s="159"/>
    </row>
    <row r="149" spans="1:17">
      <c r="A149" s="298"/>
      <c r="B149" s="652"/>
      <c r="C149" s="653"/>
      <c r="D149" s="654"/>
      <c r="E149" s="665"/>
      <c r="F149" s="665"/>
      <c r="G149" s="666"/>
      <c r="H149" s="721"/>
      <c r="I149" s="721"/>
      <c r="J149" s="725"/>
      <c r="K149" s="725"/>
      <c r="L149" s="725"/>
      <c r="M149" s="725"/>
      <c r="N149" s="230"/>
      <c r="O149" s="159"/>
      <c r="P149" s="159"/>
      <c r="Q149" s="159"/>
    </row>
    <row r="150" spans="1:17">
      <c r="A150" s="298"/>
      <c r="B150" s="652"/>
      <c r="C150" s="653"/>
      <c r="D150" s="654"/>
      <c r="E150" s="665"/>
      <c r="F150" s="665"/>
      <c r="G150" s="666"/>
      <c r="H150" s="721"/>
      <c r="I150" s="721"/>
      <c r="J150" s="725"/>
      <c r="K150" s="725"/>
      <c r="L150" s="725"/>
      <c r="M150" s="725"/>
      <c r="N150" s="230"/>
      <c r="O150" s="159"/>
      <c r="P150" s="159"/>
      <c r="Q150" s="159"/>
    </row>
    <row r="151" spans="1:17">
      <c r="A151" s="298"/>
      <c r="B151" s="652"/>
      <c r="C151" s="653"/>
      <c r="D151" s="654"/>
      <c r="E151" s="665"/>
      <c r="F151" s="665"/>
      <c r="G151" s="666"/>
      <c r="H151" s="721"/>
      <c r="I151" s="721"/>
      <c r="J151" s="725"/>
      <c r="K151" s="725"/>
      <c r="L151" s="725"/>
      <c r="M151" s="725"/>
      <c r="N151" s="230"/>
      <c r="O151" s="159"/>
      <c r="P151" s="159"/>
      <c r="Q151" s="159"/>
    </row>
    <row r="152" spans="1:17">
      <c r="A152" s="298"/>
      <c r="B152" s="652"/>
      <c r="C152" s="653"/>
      <c r="D152" s="654"/>
      <c r="E152" s="665"/>
      <c r="F152" s="665"/>
      <c r="G152" s="666"/>
      <c r="H152" s="721"/>
      <c r="I152" s="721"/>
      <c r="J152" s="725"/>
      <c r="K152" s="725"/>
      <c r="L152" s="725"/>
      <c r="M152" s="725"/>
      <c r="N152" s="230"/>
      <c r="O152" s="159"/>
      <c r="P152" s="159"/>
      <c r="Q152" s="159"/>
    </row>
    <row r="153" spans="1:17">
      <c r="A153" s="298"/>
      <c r="B153" s="655"/>
      <c r="C153" s="656"/>
      <c r="D153" s="657"/>
      <c r="E153" s="667"/>
      <c r="F153" s="667"/>
      <c r="G153" s="668"/>
      <c r="H153" s="721"/>
      <c r="I153" s="721"/>
      <c r="J153" s="725"/>
      <c r="K153" s="725"/>
      <c r="L153" s="725"/>
      <c r="M153" s="725"/>
      <c r="N153" s="253"/>
      <c r="O153" s="672"/>
      <c r="P153" s="673"/>
      <c r="Q153" s="159"/>
    </row>
    <row r="154" spans="1:17" ht="40.5" customHeight="1">
      <c r="B154" s="726" t="s">
        <v>320</v>
      </c>
      <c r="C154" s="726"/>
      <c r="D154" s="726"/>
      <c r="E154" s="726"/>
      <c r="F154" s="726"/>
      <c r="G154" s="726"/>
      <c r="H154" s="726"/>
      <c r="I154" s="726"/>
      <c r="J154" s="726"/>
      <c r="K154" s="726"/>
      <c r="L154" s="726"/>
      <c r="M154" s="726"/>
      <c r="N154" s="726"/>
      <c r="O154" s="228"/>
      <c r="P154" s="228"/>
      <c r="Q154" s="159"/>
    </row>
  </sheetData>
  <sheetProtection sheet="1" selectLockedCells="1" selectUnlockedCells="1"/>
  <mergeCells count="262">
    <mergeCell ref="A2:Q2"/>
    <mergeCell ref="A3:Q3"/>
    <mergeCell ref="B4:D4"/>
    <mergeCell ref="E4:G4"/>
    <mergeCell ref="H4:I4"/>
    <mergeCell ref="J4:M4"/>
    <mergeCell ref="N4:O4"/>
    <mergeCell ref="P4:Q4"/>
    <mergeCell ref="N5:O10"/>
    <mergeCell ref="P5:Q5"/>
    <mergeCell ref="E6:G6"/>
    <mergeCell ref="H6:I6"/>
    <mergeCell ref="P6:Q6"/>
    <mergeCell ref="E7:G7"/>
    <mergeCell ref="H7:I7"/>
    <mergeCell ref="P7:Q7"/>
    <mergeCell ref="E8:G8"/>
    <mergeCell ref="H8:I8"/>
    <mergeCell ref="P8:Q8"/>
    <mergeCell ref="E9:G9"/>
    <mergeCell ref="H9:I9"/>
    <mergeCell ref="P9:Q9"/>
    <mergeCell ref="E10:G10"/>
    <mergeCell ref="H10:I10"/>
    <mergeCell ref="E11:G11"/>
    <mergeCell ref="H11:I11"/>
    <mergeCell ref="J11:M11"/>
    <mergeCell ref="E12:G12"/>
    <mergeCell ref="H12:I12"/>
    <mergeCell ref="J12:M12"/>
    <mergeCell ref="E5:G5"/>
    <mergeCell ref="H5:I5"/>
    <mergeCell ref="J5:M10"/>
    <mergeCell ref="E20:G20"/>
    <mergeCell ref="P20:Q20"/>
    <mergeCell ref="E21:G21"/>
    <mergeCell ref="P21:Q21"/>
    <mergeCell ref="E22:G22"/>
    <mergeCell ref="P22:Q22"/>
    <mergeCell ref="E13:G13"/>
    <mergeCell ref="H13:I22"/>
    <mergeCell ref="J13:M22"/>
    <mergeCell ref="N13:O22"/>
    <mergeCell ref="P13:Q13"/>
    <mergeCell ref="E14:G14"/>
    <mergeCell ref="P14:Q14"/>
    <mergeCell ref="E15:G15"/>
    <mergeCell ref="P15:Q15"/>
    <mergeCell ref="E16:G16"/>
    <mergeCell ref="P16:Q16"/>
    <mergeCell ref="E17:G17"/>
    <mergeCell ref="P17:Q17"/>
    <mergeCell ref="E18:G18"/>
    <mergeCell ref="P18:Q18"/>
    <mergeCell ref="E19:G19"/>
    <mergeCell ref="P19:Q19"/>
    <mergeCell ref="E23:G23"/>
    <mergeCell ref="J23:M24"/>
    <mergeCell ref="N23:O24"/>
    <mergeCell ref="E24:G24"/>
    <mergeCell ref="E25:G25"/>
    <mergeCell ref="J25:M26"/>
    <mergeCell ref="N25:O26"/>
    <mergeCell ref="E26:G26"/>
    <mergeCell ref="E27:G27"/>
    <mergeCell ref="H27:I27"/>
    <mergeCell ref="J27:M39"/>
    <mergeCell ref="N27:O39"/>
    <mergeCell ref="E28:G28"/>
    <mergeCell ref="H28:I28"/>
    <mergeCell ref="E29:G29"/>
    <mergeCell ref="H29:I29"/>
    <mergeCell ref="E30:G30"/>
    <mergeCell ref="H30:I30"/>
    <mergeCell ref="E31:G31"/>
    <mergeCell ref="H31:I31"/>
    <mergeCell ref="E32:G32"/>
    <mergeCell ref="H32:I32"/>
    <mergeCell ref="E33:G33"/>
    <mergeCell ref="H33:I33"/>
    <mergeCell ref="E34:G34"/>
    <mergeCell ref="H34:I34"/>
    <mergeCell ref="E35:G35"/>
    <mergeCell ref="H35:I35"/>
    <mergeCell ref="E36:G36"/>
    <mergeCell ref="H36:I36"/>
    <mergeCell ref="E37:G37"/>
    <mergeCell ref="H37:I37"/>
    <mergeCell ref="E38:G38"/>
    <mergeCell ref="H38:I38"/>
    <mergeCell ref="E39:G39"/>
    <mergeCell ref="H39:I39"/>
    <mergeCell ref="E40:G40"/>
    <mergeCell ref="H40:I40"/>
    <mergeCell ref="J40:M42"/>
    <mergeCell ref="N40:O42"/>
    <mergeCell ref="E41:G41"/>
    <mergeCell ref="H41:I41"/>
    <mergeCell ref="E42:G42"/>
    <mergeCell ref="H42:I42"/>
    <mergeCell ref="H43:I49"/>
    <mergeCell ref="J43:M52"/>
    <mergeCell ref="N43:O49"/>
    <mergeCell ref="H51:I51"/>
    <mergeCell ref="J53:M53"/>
    <mergeCell ref="E54:G54"/>
    <mergeCell ref="H54:I54"/>
    <mergeCell ref="J54:M54"/>
    <mergeCell ref="E55:G55"/>
    <mergeCell ref="J55:M55"/>
    <mergeCell ref="E56:G56"/>
    <mergeCell ref="H56:I56"/>
    <mergeCell ref="J56:M56"/>
    <mergeCell ref="J64:M64"/>
    <mergeCell ref="E63:G63"/>
    <mergeCell ref="E64:G64"/>
    <mergeCell ref="J57:M59"/>
    <mergeCell ref="H60:I60"/>
    <mergeCell ref="J60:M60"/>
    <mergeCell ref="H61:I61"/>
    <mergeCell ref="J61:M61"/>
    <mergeCell ref="H62:I62"/>
    <mergeCell ref="J62:M62"/>
    <mergeCell ref="H74:I74"/>
    <mergeCell ref="J74:M74"/>
    <mergeCell ref="H75:I75"/>
    <mergeCell ref="J75:M75"/>
    <mergeCell ref="E73:G73"/>
    <mergeCell ref="E72:G72"/>
    <mergeCell ref="H67:I67"/>
    <mergeCell ref="J67:M67"/>
    <mergeCell ref="H68:I68"/>
    <mergeCell ref="J68:M68"/>
    <mergeCell ref="H69:I69"/>
    <mergeCell ref="J69:M69"/>
    <mergeCell ref="H70:I70"/>
    <mergeCell ref="J70:M70"/>
    <mergeCell ref="H71:I71"/>
    <mergeCell ref="J71:M71"/>
    <mergeCell ref="H72:I72"/>
    <mergeCell ref="J72:M72"/>
    <mergeCell ref="H73:I73"/>
    <mergeCell ref="J73:M73"/>
    <mergeCell ref="E71:G71"/>
    <mergeCell ref="E70:G70"/>
    <mergeCell ref="E69:G69"/>
    <mergeCell ref="E68:G68"/>
    <mergeCell ref="H86:I87"/>
    <mergeCell ref="J86:M87"/>
    <mergeCell ref="N86:N87"/>
    <mergeCell ref="H88:I93"/>
    <mergeCell ref="J88:M93"/>
    <mergeCell ref="N88:N93"/>
    <mergeCell ref="H94:I96"/>
    <mergeCell ref="J94:M96"/>
    <mergeCell ref="H76:I76"/>
    <mergeCell ref="J76:M76"/>
    <mergeCell ref="H77:I77"/>
    <mergeCell ref="J77:M77"/>
    <mergeCell ref="H78:I78"/>
    <mergeCell ref="J78:M78"/>
    <mergeCell ref="H79:I79"/>
    <mergeCell ref="J79:M79"/>
    <mergeCell ref="H80:I80"/>
    <mergeCell ref="J80:M80"/>
    <mergeCell ref="H81:I81"/>
    <mergeCell ref="J81:M81"/>
    <mergeCell ref="H82:I85"/>
    <mergeCell ref="J82:M85"/>
    <mergeCell ref="H114:I115"/>
    <mergeCell ref="J114:M115"/>
    <mergeCell ref="H116:I116"/>
    <mergeCell ref="J116:M116"/>
    <mergeCell ref="H117:I117"/>
    <mergeCell ref="J117:M117"/>
    <mergeCell ref="H97:I106"/>
    <mergeCell ref="J97:M106"/>
    <mergeCell ref="N97:N106"/>
    <mergeCell ref="H107:I113"/>
    <mergeCell ref="J107:M113"/>
    <mergeCell ref="H134:I136"/>
    <mergeCell ref="J134:M136"/>
    <mergeCell ref="H137:I153"/>
    <mergeCell ref="J137:M153"/>
    <mergeCell ref="B119:D153"/>
    <mergeCell ref="B154:N154"/>
    <mergeCell ref="H118:I118"/>
    <mergeCell ref="J118:M118"/>
    <mergeCell ref="H119:I119"/>
    <mergeCell ref="J119:M119"/>
    <mergeCell ref="H120:I121"/>
    <mergeCell ref="J120:M121"/>
    <mergeCell ref="H122:I122"/>
    <mergeCell ref="J122:M122"/>
    <mergeCell ref="H123:I127"/>
    <mergeCell ref="J123:M127"/>
    <mergeCell ref="H128:I130"/>
    <mergeCell ref="J128:M130"/>
    <mergeCell ref="H131:I133"/>
    <mergeCell ref="J131:M133"/>
    <mergeCell ref="O67:P67"/>
    <mergeCell ref="N56:O56"/>
    <mergeCell ref="N55:O55"/>
    <mergeCell ref="N54:O54"/>
    <mergeCell ref="P12:Q12"/>
    <mergeCell ref="H23:I24"/>
    <mergeCell ref="H25:I26"/>
    <mergeCell ref="B5:D10"/>
    <mergeCell ref="B11:D12"/>
    <mergeCell ref="B13:D42"/>
    <mergeCell ref="B43:D62"/>
    <mergeCell ref="E43:G53"/>
    <mergeCell ref="E57:G58"/>
    <mergeCell ref="E60:G60"/>
    <mergeCell ref="E61:G61"/>
    <mergeCell ref="E62:G62"/>
    <mergeCell ref="H57:I58"/>
    <mergeCell ref="H65:I65"/>
    <mergeCell ref="J65:M65"/>
    <mergeCell ref="H66:I66"/>
    <mergeCell ref="J66:M66"/>
    <mergeCell ref="E65:G65"/>
    <mergeCell ref="J63:M63"/>
    <mergeCell ref="H64:I64"/>
    <mergeCell ref="P11:Q11"/>
    <mergeCell ref="P10:Q10"/>
    <mergeCell ref="N12:O12"/>
    <mergeCell ref="N11:O11"/>
    <mergeCell ref="E137:G153"/>
    <mergeCell ref="E134:G136"/>
    <mergeCell ref="E131:G133"/>
    <mergeCell ref="E128:G130"/>
    <mergeCell ref="E119:G119"/>
    <mergeCell ref="E120:G121"/>
    <mergeCell ref="E122:G122"/>
    <mergeCell ref="E123:G127"/>
    <mergeCell ref="E118:G118"/>
    <mergeCell ref="E117:G117"/>
    <mergeCell ref="E116:G116"/>
    <mergeCell ref="E114:G115"/>
    <mergeCell ref="E107:G113"/>
    <mergeCell ref="E97:G106"/>
    <mergeCell ref="E94:G96"/>
    <mergeCell ref="E88:G93"/>
    <mergeCell ref="E86:G87"/>
    <mergeCell ref="O153:P153"/>
    <mergeCell ref="O66:P66"/>
    <mergeCell ref="O68:P68"/>
    <mergeCell ref="E67:G67"/>
    <mergeCell ref="E66:G66"/>
    <mergeCell ref="B63:D106"/>
    <mergeCell ref="B107:D117"/>
    <mergeCell ref="B118:D118"/>
    <mergeCell ref="E82:G85"/>
    <mergeCell ref="E81:G81"/>
    <mergeCell ref="E80:G80"/>
    <mergeCell ref="E79:G79"/>
    <mergeCell ref="E78:G78"/>
    <mergeCell ref="E77:G77"/>
    <mergeCell ref="E76:G76"/>
    <mergeCell ref="E75:G75"/>
    <mergeCell ref="E74:G74"/>
  </mergeCells>
  <phoneticPr fontId="3"/>
  <pageMargins left="0.7" right="0.7" top="0.75" bottom="0.75" header="0.3" footer="0.3"/>
  <pageSetup paperSize="9" scale="9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注意点</vt:lpstr>
      <vt:lpstr>様式第5号</vt:lpstr>
      <vt:lpstr>調査票(雇用保険加入者)</vt:lpstr>
      <vt:lpstr>調査票(臨時労働者)</vt:lpstr>
      <vt:lpstr>労災保険率適用事業細目表</vt:lpstr>
      <vt:lpstr>'調査票(雇用保険加入者)'!Print_Area</vt:lpstr>
      <vt:lpstr>'調査票(臨時労働者)'!Print_Area</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福岡 千純</cp:lastModifiedBy>
  <cp:lastPrinted>2025-03-26T09:43:25Z</cp:lastPrinted>
  <dcterms:created xsi:type="dcterms:W3CDTF">2009-03-27T04:49:38Z</dcterms:created>
  <dcterms:modified xsi:type="dcterms:W3CDTF">2025-03-27T00:11:12Z</dcterms:modified>
</cp:coreProperties>
</file>